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класс'!$B$2:$F$10</definedName>
    <definedName name="_xlnm._FilterDatabase" localSheetId="6" hidden="1">'11 класс'!$B$2:$F$13</definedName>
    <definedName name="_xlnm._FilterDatabase" localSheetId="0" hidden="1">'5 класс'!$A$2:$G$26</definedName>
    <definedName name="_xlnm._FilterDatabase" localSheetId="1" hidden="1">'6 класс'!$B$2:$F$31</definedName>
    <definedName name="_xlnm._FilterDatabase" localSheetId="2" hidden="1">'7 класс'!$B$2:$F$29</definedName>
    <definedName name="_xlnm._FilterDatabase" localSheetId="3" hidden="1">'8 класс'!$A$2:$F$21</definedName>
    <definedName name="_xlnm._FilterDatabase" localSheetId="4" hidden="1">'9 класс'!$A$2:$F$30</definedName>
  </definedNames>
  <calcPr fullCalcOnLoad="1"/>
</workbook>
</file>

<file path=xl/sharedStrings.xml><?xml version="1.0" encoding="utf-8"?>
<sst xmlns="http://schemas.openxmlformats.org/spreadsheetml/2006/main" count="636" uniqueCount="195">
  <si>
    <t>баллы</t>
  </si>
  <si>
    <t xml:space="preserve">макс кол-во баллов </t>
  </si>
  <si>
    <t xml:space="preserve">школа </t>
  </si>
  <si>
    <t>%</t>
  </si>
  <si>
    <t>МБОУ "Коношская СШ имени Н.П. Лавёрова"</t>
  </si>
  <si>
    <t>ФИО учителя</t>
  </si>
  <si>
    <t>ФАМИЛИЯ Имя и Отчество участника</t>
  </si>
  <si>
    <t>Фамилия Имя и Отчество участника</t>
  </si>
  <si>
    <t>8 класс История (школьный этап)</t>
  </si>
  <si>
    <t>Булдаков Вадим Николаевич</t>
  </si>
  <si>
    <t>Вострякова Юлия Александровна</t>
  </si>
  <si>
    <t>Саримсакова Сумайя Салимовна</t>
  </si>
  <si>
    <t>Стародворская Анжелика Сергеевна</t>
  </si>
  <si>
    <t>Юрьева Ксения Васильевна</t>
  </si>
  <si>
    <t>Пишенин Тимофей Артемович</t>
  </si>
  <si>
    <t>Пантелеева С.Г.</t>
  </si>
  <si>
    <t>7 класс История (школьный этап)</t>
  </si>
  <si>
    <t>Анфимова Елизавета Александровна</t>
  </si>
  <si>
    <t>Ковтун Карина Александровна</t>
  </si>
  <si>
    <t>Никифоров Павел Ильич</t>
  </si>
  <si>
    <t>Савонина Алёна Алексеевна</t>
  </si>
  <si>
    <t>Симановский Дмитрий Александрович</t>
  </si>
  <si>
    <t>6 класс История (школьный этап)</t>
  </si>
  <si>
    <t>5 класс История (школьный этап)</t>
  </si>
  <si>
    <t>Наумов Марк Александрович</t>
  </si>
  <si>
    <t>Фомина Полина Александровна</t>
  </si>
  <si>
    <t>Яковлева Валерия Игоревна</t>
  </si>
  <si>
    <t>9 класс История (школьный этап)</t>
  </si>
  <si>
    <t>10 класс История (школьный этап)</t>
  </si>
  <si>
    <t>11 класс История (школьный этап)</t>
  </si>
  <si>
    <t>Боброва Анастасия Александровна</t>
  </si>
  <si>
    <t>Никитин Антон Игоревич</t>
  </si>
  <si>
    <t>Анфимова Валерия Александровна</t>
  </si>
  <si>
    <t>Трифанов Максим  Сергеевич</t>
  </si>
  <si>
    <t>Кустовлянкина Марина Леонидовна</t>
  </si>
  <si>
    <t>Кононова Полина Николаевна</t>
  </si>
  <si>
    <t>Васильева Карина Сергеевна</t>
  </si>
  <si>
    <t>Епифанова Ольга Альбертовна</t>
  </si>
  <si>
    <t>Кинозерова  Елена  Алексеевна</t>
  </si>
  <si>
    <t>Царук Анатолий Денисович</t>
  </si>
  <si>
    <t>Плахов Денис Михайлович</t>
  </si>
  <si>
    <t>Матюшин Даниил Александрович</t>
  </si>
  <si>
    <t>Харитонова Валерия Александровна</t>
  </si>
  <si>
    <t>Долгоносова Татьяна Сергеевна</t>
  </si>
  <si>
    <t>Федюкова Яна Алексеевна</t>
  </si>
  <si>
    <t>Ерина Арина Олеговна</t>
  </si>
  <si>
    <t>Ибрагимова Валерия Александровна</t>
  </si>
  <si>
    <t>Трифанова Олеся Сергеевна</t>
  </si>
  <si>
    <t>Гуляева Полина Владимировна</t>
  </si>
  <si>
    <t>Старицына Татьяна Викторовна</t>
  </si>
  <si>
    <t>Куева Мария  Игоревна</t>
  </si>
  <si>
    <t>Магомедова  Арина Сергеевна</t>
  </si>
  <si>
    <t>Есаян Эрика Самвеловна</t>
  </si>
  <si>
    <t>Диплом</t>
  </si>
  <si>
    <t>победитель</t>
  </si>
  <si>
    <t>призер</t>
  </si>
  <si>
    <t>участник</t>
  </si>
  <si>
    <t>Дьячкова И.А</t>
  </si>
  <si>
    <t>Красильникова Дарья Юрьевна</t>
  </si>
  <si>
    <t>Константинов Павел Леонидович</t>
  </si>
  <si>
    <t>Гандзий Иоланта Николаевна</t>
  </si>
  <si>
    <t>МБОУ "Вохтомская ОШ"</t>
  </si>
  <si>
    <t>Дьячкова И.А.</t>
  </si>
  <si>
    <t>Вахрушин Сергей Денисович</t>
  </si>
  <si>
    <t>Дедкова Юлия Николаевна</t>
  </si>
  <si>
    <t>Ивашова Анна Сергеевна</t>
  </si>
  <si>
    <t>Кочетков Даниил Алексеевич</t>
  </si>
  <si>
    <t>Эдиева Елизавета Турпаловна</t>
  </si>
  <si>
    <t>Шкрадюк Кирилл Владимирович</t>
  </si>
  <si>
    <t>Бовыкина Алла Дмитриевна</t>
  </si>
  <si>
    <t>Быкова Арина Александровна</t>
  </si>
  <si>
    <t>Дьячков Михаил Андреевич</t>
  </si>
  <si>
    <t>Оборин Даниил Андреевич</t>
  </si>
  <si>
    <t>МБОУ "Лесозаводская СШ"</t>
  </si>
  <si>
    <t>Колодяжная О.Н.</t>
  </si>
  <si>
    <t>Клименко Александр Васильевич</t>
  </si>
  <si>
    <t>Дербитцкий Николай Станиславович</t>
  </si>
  <si>
    <t>Миронова Полина Николаевна</t>
  </si>
  <si>
    <t>Бобров Ярослав Владимирович</t>
  </si>
  <si>
    <t xml:space="preserve">Балуков Александр Александрович </t>
  </si>
  <si>
    <t>Верюжская Ю.А.</t>
  </si>
  <si>
    <t>Беляев Максим Владимирович</t>
  </si>
  <si>
    <t>Витков Максим Сергеевич</t>
  </si>
  <si>
    <t>Мардвин Иван Павлович</t>
  </si>
  <si>
    <t>Наговицина Полина Вадимовна</t>
  </si>
  <si>
    <t xml:space="preserve">Ракитина Дарья Владимировна </t>
  </si>
  <si>
    <t>Седунова Кристина Александровна</t>
  </si>
  <si>
    <t>Смирнова Милана Сергеевна</t>
  </si>
  <si>
    <t>Горчакова Алена Александровна</t>
  </si>
  <si>
    <t>Худякова Мария Сергеевна</t>
  </si>
  <si>
    <t>Семихин Матвей Евгеньевич</t>
  </si>
  <si>
    <t>Великанова Кристина Михайловна</t>
  </si>
  <si>
    <t>Коновалова Арина Алексеевна</t>
  </si>
  <si>
    <t>Лобанова Екатерина Артемовна</t>
  </si>
  <si>
    <t>Пивоварова Виктория Павловна</t>
  </si>
  <si>
    <t>Лобанова Виктория Артёмовна</t>
  </si>
  <si>
    <t>Яковлев Дмитрий Сергеевич</t>
  </si>
  <si>
    <t>МБОУ "Вохтомская ОШ" СП "Волошская ОШ"</t>
  </si>
  <si>
    <t>Аверина И.А</t>
  </si>
  <si>
    <t>Пронин Владимир Алексеевич</t>
  </si>
  <si>
    <t>Тюпакова София Руслановна</t>
  </si>
  <si>
    <t>МБОУ "Ерцевская СШ им. С.И. Бочарова"</t>
  </si>
  <si>
    <t>Рубайло О.А.</t>
  </si>
  <si>
    <t>Швецов Александр Олегович</t>
  </si>
  <si>
    <t>Лопатина Варвара Викторовна</t>
  </si>
  <si>
    <t>Седалина Екатерина Александровна</t>
  </si>
  <si>
    <t>Дегтярёв Николай Владиславович</t>
  </si>
  <si>
    <t>Бондарева Лилия Солиевна</t>
  </si>
  <si>
    <t>Таранова Е.А.</t>
  </si>
  <si>
    <t>Вьялкин Никита Валерьевич</t>
  </si>
  <si>
    <t>Пашков Иван Сергеевич</t>
  </si>
  <si>
    <t>Валуевич Арина Алексеевна</t>
  </si>
  <si>
    <t>Дегтярёва Т.И.</t>
  </si>
  <si>
    <t>Колесникова Полина Валентиновна</t>
  </si>
  <si>
    <t>Тимачева Т.М.</t>
  </si>
  <si>
    <t>Кропивник Валерия Александровна</t>
  </si>
  <si>
    <t>Бочарова Мария Александровна</t>
  </si>
  <si>
    <t>Косозубов Никита Александрович</t>
  </si>
  <si>
    <t>Лигостаева Ксения Анатольевна</t>
  </si>
  <si>
    <t>Лобанова Анастасия Николаевна</t>
  </si>
  <si>
    <t>МБОУ "Климовская СШ"</t>
  </si>
  <si>
    <t>Петрова М.Н.</t>
  </si>
  <si>
    <t>Прибыткова Вероника Артемовна</t>
  </si>
  <si>
    <t>Сметанин Руслан Андреевич</t>
  </si>
  <si>
    <t>Лобанова Полина Андреевна</t>
  </si>
  <si>
    <t>Петрова М.Н</t>
  </si>
  <si>
    <t>Минина Варвара Сергеевна</t>
  </si>
  <si>
    <t>Михеева Влада Васильевна</t>
  </si>
  <si>
    <t>Аникина София Алексеевна</t>
  </si>
  <si>
    <t>Аронова Дарья Васильевна</t>
  </si>
  <si>
    <t>Шахов Никита Алексеевич</t>
  </si>
  <si>
    <t xml:space="preserve">Данилов Олег Васильевич </t>
  </si>
  <si>
    <t>МБОУ "Коношская ОШ"</t>
  </si>
  <si>
    <t>Кукушкина И.А.</t>
  </si>
  <si>
    <t xml:space="preserve">Ивашко Павел Сергеевич </t>
  </si>
  <si>
    <t xml:space="preserve">Короткевич Елена Витальевна </t>
  </si>
  <si>
    <t xml:space="preserve">Прибытков Николай Александрович </t>
  </si>
  <si>
    <t xml:space="preserve">Карелина Алина Алексеевна </t>
  </si>
  <si>
    <t>Лопатина Ангелина Максимовна</t>
  </si>
  <si>
    <t xml:space="preserve">Мочатова Альбина Егоровна </t>
  </si>
  <si>
    <t xml:space="preserve">Ткаченко Светислав Николаевич </t>
  </si>
  <si>
    <t>Лысова Елизавета Юрьевна</t>
  </si>
  <si>
    <t>МБОУ "Коношеозерская СШ им. В.А.Корытова"</t>
  </si>
  <si>
    <t>Лыскова В.Ю.</t>
  </si>
  <si>
    <t>Полозова Карина Алексеевна</t>
  </si>
  <si>
    <t>Купрейчик Тимур Владимирович</t>
  </si>
  <si>
    <t>Пудова Алина Александровна</t>
  </si>
  <si>
    <t>Грибанова Анастасия Сергеевна</t>
  </si>
  <si>
    <t>Вечеровская Валерия Дмитриевна</t>
  </si>
  <si>
    <t xml:space="preserve">Носков 
Тимур Владиславович
</t>
  </si>
  <si>
    <t>Ожигин Максим Владимирович</t>
  </si>
  <si>
    <t>Смирнов Александр Дмитриевич</t>
  </si>
  <si>
    <t xml:space="preserve">Абакумов 
Богдан Викторович
</t>
  </si>
  <si>
    <t xml:space="preserve">Васильев Максим 
Иванович
</t>
  </si>
  <si>
    <t>Урыкин Александр Алексеевич</t>
  </si>
  <si>
    <t xml:space="preserve">Мачула Анна 
Руслановна
</t>
  </si>
  <si>
    <t>Киселев Максим Александрович</t>
  </si>
  <si>
    <t xml:space="preserve">Поздеев 
Дмитрий Андреевич
</t>
  </si>
  <si>
    <t xml:space="preserve">Попов Егор 
Алексеевич
</t>
  </si>
  <si>
    <t>Вершинин Никита Михайлович</t>
  </si>
  <si>
    <t xml:space="preserve">Романов 
Максим Алексеевич
</t>
  </si>
  <si>
    <t xml:space="preserve">Минин 
Владислав Алексеевич
</t>
  </si>
  <si>
    <t xml:space="preserve">Соловьев 
Вячеслав Сергеевич
</t>
  </si>
  <si>
    <t xml:space="preserve">Могутова Ксения Андреевна </t>
  </si>
  <si>
    <t xml:space="preserve">Кудрявцева Диана Руслановна </t>
  </si>
  <si>
    <t xml:space="preserve">Филатов Сергей Александрович </t>
  </si>
  <si>
    <t xml:space="preserve">Таланин Артём Алексеевич </t>
  </si>
  <si>
    <t>Мартынов Матвей Павлович</t>
  </si>
  <si>
    <t xml:space="preserve">Нефедов Денис Евгеньевич </t>
  </si>
  <si>
    <t>Румянцева Ангелина Мухидиновна</t>
  </si>
  <si>
    <t>Грачёв Андрей Алексеевич</t>
  </si>
  <si>
    <t>Трофимов Вячеслав Александрович</t>
  </si>
  <si>
    <t>Грибанов Николай Сергеевич</t>
  </si>
  <si>
    <t>Шумилова Дарья Денисовна</t>
  </si>
  <si>
    <t>Федорова Галина Алексеевна</t>
  </si>
  <si>
    <t>МБОУ "Подюжская СШ им. В.А. Абрамова"</t>
  </si>
  <si>
    <t>Симановская Н.В.</t>
  </si>
  <si>
    <t>Прохорова Софья Витальевна</t>
  </si>
  <si>
    <t>Станкевич Анна Романовна</t>
  </si>
  <si>
    <t>Симановская Александра Александровна</t>
  </si>
  <si>
    <t>Харитонова Юлия Михайловна</t>
  </si>
  <si>
    <t>Степина Анастасия Валерьевна</t>
  </si>
  <si>
    <t>Симановская Анастасия Алексеевна</t>
  </si>
  <si>
    <t>Бузько Т.В.</t>
  </si>
  <si>
    <t>Попов Максим Дмитриевич</t>
  </si>
  <si>
    <t>Страшненкова София Александровна</t>
  </si>
  <si>
    <t>Шемякина Дарья Юрьевна</t>
  </si>
  <si>
    <t>Артемова Арина Сергеевна</t>
  </si>
  <si>
    <t>Орлов Андрей Александрович</t>
  </si>
  <si>
    <t>Бубнова Г. С.</t>
  </si>
  <si>
    <t>Пихтина София Алексеевна</t>
  </si>
  <si>
    <t>Рябов Дмитрий Александрович</t>
  </si>
  <si>
    <t>Епифанова О.А.</t>
  </si>
  <si>
    <t>Лебедев Игорь Андреевич</t>
  </si>
  <si>
    <t>МБОУ "Тавреньгская СШ"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</si>
</sst>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1" fontId="0" fillId="0" borderId="0" xfId="53" applyNumberFormat="1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3.00390625" style="0" customWidth="1"/>
    <col min="2" max="2" width="36.00390625" style="0" customWidth="1"/>
    <col min="3" max="3" width="42.28125" style="0" customWidth="1"/>
    <col min="4" max="4" width="12.00390625" style="7" customWidth="1"/>
    <col min="5" max="5" width="13.8515625" style="7" customWidth="1"/>
    <col min="6" max="6" width="26.7109375" style="0" customWidth="1"/>
    <col min="7" max="7" width="20.28125" style="0" customWidth="1"/>
  </cols>
  <sheetData>
    <row r="1" spans="2:6" ht="12.75">
      <c r="B1" s="17" t="s">
        <v>23</v>
      </c>
      <c r="C1" s="17"/>
      <c r="D1" s="17"/>
      <c r="E1" s="1"/>
      <c r="F1" s="1"/>
    </row>
    <row r="2" spans="1:8" ht="12.75">
      <c r="A2" s="2" t="s">
        <v>53</v>
      </c>
      <c r="B2" s="10" t="s">
        <v>6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40</v>
      </c>
    </row>
    <row r="3" spans="1:6" ht="12.75">
      <c r="A3" s="2" t="s">
        <v>54</v>
      </c>
      <c r="B3" s="3" t="s">
        <v>122</v>
      </c>
      <c r="C3" s="3" t="s">
        <v>120</v>
      </c>
      <c r="D3" s="6">
        <v>30</v>
      </c>
      <c r="E3" s="8">
        <f aca="true" t="shared" si="0" ref="E3:E26">D3*100/40</f>
        <v>75</v>
      </c>
      <c r="F3" s="5" t="s">
        <v>121</v>
      </c>
    </row>
    <row r="4" spans="1:6" ht="12.75">
      <c r="A4" s="2" t="s">
        <v>54</v>
      </c>
      <c r="B4" s="3" t="s">
        <v>190</v>
      </c>
      <c r="C4" s="3" t="s">
        <v>194</v>
      </c>
      <c r="D4" s="7">
        <v>30</v>
      </c>
      <c r="E4" s="8">
        <f t="shared" si="0"/>
        <v>75</v>
      </c>
      <c r="F4" s="3" t="s">
        <v>189</v>
      </c>
    </row>
    <row r="5" spans="1:6" ht="12.75">
      <c r="A5" s="2" t="s">
        <v>55</v>
      </c>
      <c r="B5" s="3" t="s">
        <v>119</v>
      </c>
      <c r="C5" s="3" t="s">
        <v>120</v>
      </c>
      <c r="D5" s="6">
        <v>24</v>
      </c>
      <c r="E5" s="8">
        <f t="shared" si="0"/>
        <v>60</v>
      </c>
      <c r="F5" s="5" t="s">
        <v>121</v>
      </c>
    </row>
    <row r="6" spans="1:6" ht="12.75">
      <c r="A6" s="2" t="s">
        <v>55</v>
      </c>
      <c r="B6" s="3" t="s">
        <v>191</v>
      </c>
      <c r="C6" s="3" t="s">
        <v>194</v>
      </c>
      <c r="D6" s="6">
        <v>23</v>
      </c>
      <c r="E6" s="8">
        <f t="shared" si="0"/>
        <v>57.5</v>
      </c>
      <c r="F6" s="5" t="s">
        <v>189</v>
      </c>
    </row>
    <row r="7" spans="1:6" ht="12.75">
      <c r="A7" s="2" t="s">
        <v>54</v>
      </c>
      <c r="B7" s="3" t="s">
        <v>24</v>
      </c>
      <c r="C7" s="3" t="s">
        <v>4</v>
      </c>
      <c r="D7" s="6">
        <v>22</v>
      </c>
      <c r="E7" s="8">
        <f t="shared" si="0"/>
        <v>55</v>
      </c>
      <c r="F7" s="5" t="s">
        <v>31</v>
      </c>
    </row>
    <row r="8" spans="1:6" ht="12.75">
      <c r="A8" s="2" t="s">
        <v>55</v>
      </c>
      <c r="B8" s="3" t="s">
        <v>30</v>
      </c>
      <c r="C8" s="3" t="s">
        <v>4</v>
      </c>
      <c r="D8" s="6">
        <v>21</v>
      </c>
      <c r="E8" s="8">
        <f t="shared" si="0"/>
        <v>52.5</v>
      </c>
      <c r="F8" s="5" t="s">
        <v>31</v>
      </c>
    </row>
    <row r="9" spans="1:6" ht="12.75">
      <c r="A9" s="2" t="s">
        <v>55</v>
      </c>
      <c r="B9" s="3" t="s">
        <v>25</v>
      </c>
      <c r="C9" s="3" t="s">
        <v>4</v>
      </c>
      <c r="D9" s="6">
        <v>20</v>
      </c>
      <c r="E9" s="8">
        <f t="shared" si="0"/>
        <v>50</v>
      </c>
      <c r="F9" s="5" t="s">
        <v>31</v>
      </c>
    </row>
    <row r="10" spans="1:6" ht="12.75">
      <c r="A10" s="2" t="s">
        <v>54</v>
      </c>
      <c r="B10" s="3" t="s">
        <v>59</v>
      </c>
      <c r="C10" s="3" t="s">
        <v>61</v>
      </c>
      <c r="D10" s="8">
        <v>20</v>
      </c>
      <c r="E10" s="8">
        <f t="shared" si="0"/>
        <v>50</v>
      </c>
      <c r="F10" t="s">
        <v>57</v>
      </c>
    </row>
    <row r="11" spans="1:6" ht="12.75">
      <c r="A11" s="2" t="s">
        <v>54</v>
      </c>
      <c r="B11" s="3" t="s">
        <v>141</v>
      </c>
      <c r="C11" s="3" t="s">
        <v>142</v>
      </c>
      <c r="D11" s="7">
        <v>20</v>
      </c>
      <c r="E11" s="8">
        <f t="shared" si="0"/>
        <v>50</v>
      </c>
      <c r="F11" s="3" t="s">
        <v>143</v>
      </c>
    </row>
    <row r="12" spans="1:6" ht="12.75">
      <c r="A12" s="2" t="s">
        <v>55</v>
      </c>
      <c r="B12" s="3" t="s">
        <v>58</v>
      </c>
      <c r="C12" s="3" t="s">
        <v>61</v>
      </c>
      <c r="D12" s="8">
        <v>19</v>
      </c>
      <c r="E12" s="8">
        <f t="shared" si="0"/>
        <v>47.5</v>
      </c>
      <c r="F12" t="s">
        <v>57</v>
      </c>
    </row>
    <row r="13" spans="1:6" ht="12.75">
      <c r="A13" s="2" t="s">
        <v>55</v>
      </c>
      <c r="B13" s="3" t="s">
        <v>123</v>
      </c>
      <c r="C13" s="3" t="s">
        <v>120</v>
      </c>
      <c r="D13" s="6">
        <v>19</v>
      </c>
      <c r="E13" s="8">
        <f t="shared" si="0"/>
        <v>47.5</v>
      </c>
      <c r="F13" s="5" t="s">
        <v>121</v>
      </c>
    </row>
    <row r="14" spans="1:6" ht="12.75">
      <c r="A14" s="2" t="s">
        <v>55</v>
      </c>
      <c r="B14" s="3" t="s">
        <v>180</v>
      </c>
      <c r="C14" s="3" t="s">
        <v>175</v>
      </c>
      <c r="D14" s="6">
        <v>19</v>
      </c>
      <c r="E14" s="8">
        <f t="shared" si="0"/>
        <v>47.5</v>
      </c>
      <c r="F14" s="5" t="s">
        <v>176</v>
      </c>
    </row>
    <row r="15" spans="1:6" ht="12.75">
      <c r="A15" s="2" t="s">
        <v>55</v>
      </c>
      <c r="B15" s="3" t="s">
        <v>188</v>
      </c>
      <c r="C15" s="3" t="s">
        <v>194</v>
      </c>
      <c r="D15" s="6">
        <v>19</v>
      </c>
      <c r="E15" s="8">
        <f t="shared" si="0"/>
        <v>47.5</v>
      </c>
      <c r="F15" s="5" t="s">
        <v>189</v>
      </c>
    </row>
    <row r="16" spans="1:6" ht="12.75">
      <c r="A16" s="2" t="s">
        <v>55</v>
      </c>
      <c r="B16" s="3" t="s">
        <v>26</v>
      </c>
      <c r="C16" s="3" t="s">
        <v>4</v>
      </c>
      <c r="D16" s="6">
        <v>17</v>
      </c>
      <c r="E16" s="8">
        <f t="shared" si="0"/>
        <v>42.5</v>
      </c>
      <c r="F16" s="5" t="s">
        <v>31</v>
      </c>
    </row>
    <row r="17" spans="1:6" ht="12.75">
      <c r="A17" s="2" t="s">
        <v>55</v>
      </c>
      <c r="B17" s="3" t="s">
        <v>145</v>
      </c>
      <c r="C17" s="3" t="s">
        <v>142</v>
      </c>
      <c r="D17" s="6">
        <v>17</v>
      </c>
      <c r="E17" s="8">
        <f t="shared" si="0"/>
        <v>42.5</v>
      </c>
      <c r="F17" s="5" t="s">
        <v>143</v>
      </c>
    </row>
    <row r="18" spans="1:6" ht="12.75">
      <c r="A18" s="2" t="s">
        <v>55</v>
      </c>
      <c r="B18" s="3" t="s">
        <v>179</v>
      </c>
      <c r="C18" s="3" t="s">
        <v>175</v>
      </c>
      <c r="D18" s="6">
        <v>17</v>
      </c>
      <c r="E18" s="8">
        <f t="shared" si="0"/>
        <v>42.5</v>
      </c>
      <c r="F18" s="5" t="s">
        <v>176</v>
      </c>
    </row>
    <row r="19" spans="1:6" ht="12.75">
      <c r="A19" s="3" t="s">
        <v>56</v>
      </c>
      <c r="B19" s="3" t="s">
        <v>144</v>
      </c>
      <c r="C19" s="3" t="s">
        <v>142</v>
      </c>
      <c r="D19" s="6">
        <v>13</v>
      </c>
      <c r="E19" s="8">
        <f t="shared" si="0"/>
        <v>32.5</v>
      </c>
      <c r="F19" s="5" t="s">
        <v>143</v>
      </c>
    </row>
    <row r="20" spans="1:6" ht="12.75">
      <c r="A20" s="3" t="s">
        <v>56</v>
      </c>
      <c r="B20" s="3" t="s">
        <v>147</v>
      </c>
      <c r="C20" s="3" t="s">
        <v>142</v>
      </c>
      <c r="D20" s="6">
        <v>13</v>
      </c>
      <c r="E20" s="8">
        <f t="shared" si="0"/>
        <v>32.5</v>
      </c>
      <c r="F20" s="5" t="s">
        <v>143</v>
      </c>
    </row>
    <row r="21" spans="1:6" ht="12.75">
      <c r="A21" s="3" t="s">
        <v>56</v>
      </c>
      <c r="B21" s="3" t="s">
        <v>177</v>
      </c>
      <c r="C21" s="3" t="s">
        <v>175</v>
      </c>
      <c r="D21" s="6">
        <v>12</v>
      </c>
      <c r="E21" s="8">
        <f t="shared" si="0"/>
        <v>30</v>
      </c>
      <c r="F21" s="5" t="s">
        <v>176</v>
      </c>
    </row>
    <row r="22" spans="1:6" ht="12.75">
      <c r="A22" s="3" t="s">
        <v>56</v>
      </c>
      <c r="B22" s="3" t="s">
        <v>178</v>
      </c>
      <c r="C22" s="3" t="s">
        <v>175</v>
      </c>
      <c r="D22" s="6">
        <v>12</v>
      </c>
      <c r="E22" s="8">
        <f t="shared" si="0"/>
        <v>30</v>
      </c>
      <c r="F22" s="5" t="s">
        <v>176</v>
      </c>
    </row>
    <row r="23" spans="1:6" ht="12.75">
      <c r="A23" s="3" t="s">
        <v>56</v>
      </c>
      <c r="B23" s="3" t="s">
        <v>148</v>
      </c>
      <c r="C23" s="3" t="s">
        <v>142</v>
      </c>
      <c r="D23" s="6">
        <v>11</v>
      </c>
      <c r="E23" s="8">
        <f t="shared" si="0"/>
        <v>27.5</v>
      </c>
      <c r="F23" s="5" t="s">
        <v>143</v>
      </c>
    </row>
    <row r="24" spans="1:6" ht="12.75">
      <c r="A24" s="3" t="s">
        <v>56</v>
      </c>
      <c r="B24" s="3" t="s">
        <v>146</v>
      </c>
      <c r="C24" s="3" t="s">
        <v>142</v>
      </c>
      <c r="D24" s="6">
        <v>10</v>
      </c>
      <c r="E24" s="8">
        <f t="shared" si="0"/>
        <v>25</v>
      </c>
      <c r="F24" s="5" t="s">
        <v>143</v>
      </c>
    </row>
    <row r="25" spans="1:6" ht="12.75">
      <c r="A25" s="3" t="s">
        <v>56</v>
      </c>
      <c r="B25" s="3" t="s">
        <v>60</v>
      </c>
      <c r="C25" s="3" t="s">
        <v>61</v>
      </c>
      <c r="D25" s="8">
        <v>9</v>
      </c>
      <c r="E25" s="8">
        <f t="shared" si="0"/>
        <v>22.5</v>
      </c>
      <c r="F25" t="s">
        <v>57</v>
      </c>
    </row>
    <row r="26" spans="1:6" ht="12.75">
      <c r="A26" s="3" t="s">
        <v>56</v>
      </c>
      <c r="B26" s="3" t="s">
        <v>174</v>
      </c>
      <c r="C26" s="3" t="s">
        <v>175</v>
      </c>
      <c r="D26" s="6">
        <v>7</v>
      </c>
      <c r="E26" s="8">
        <f t="shared" si="0"/>
        <v>17.5</v>
      </c>
      <c r="F26" s="5" t="s">
        <v>176</v>
      </c>
    </row>
    <row r="27" spans="2:6" ht="12.75">
      <c r="B27" s="3"/>
      <c r="C27" s="3"/>
      <c r="D27" s="6"/>
      <c r="E27" s="8"/>
      <c r="F27" s="5"/>
    </row>
    <row r="28" spans="2:6" ht="12.75">
      <c r="B28" s="3"/>
      <c r="C28" s="3"/>
      <c r="D28" s="6"/>
      <c r="E28" s="8"/>
      <c r="F28" s="5"/>
    </row>
    <row r="29" spans="2:6" ht="12.75">
      <c r="B29" s="3"/>
      <c r="C29" s="3"/>
      <c r="D29" s="6"/>
      <c r="E29" s="8"/>
      <c r="F29" s="5"/>
    </row>
    <row r="30" spans="2:6" ht="12.75">
      <c r="B30" s="3"/>
      <c r="C30" s="3"/>
      <c r="D30" s="6"/>
      <c r="E30" s="8"/>
      <c r="F30" s="5"/>
    </row>
    <row r="31" spans="2:6" ht="12.75">
      <c r="B31" s="3"/>
      <c r="C31" s="3"/>
      <c r="E31" s="8"/>
      <c r="F31" s="3"/>
    </row>
    <row r="32" spans="2:6" ht="12.75">
      <c r="B32" s="3"/>
      <c r="C32" s="3"/>
      <c r="D32" s="6"/>
      <c r="E32" s="8"/>
      <c r="F32" s="5"/>
    </row>
    <row r="33" spans="2:6" ht="12.75">
      <c r="B33" s="3"/>
      <c r="C33" s="3"/>
      <c r="D33" s="6"/>
      <c r="E33" s="8"/>
      <c r="F33" s="5"/>
    </row>
    <row r="34" spans="2:6" ht="12.75">
      <c r="B34" s="3"/>
      <c r="C34" s="3"/>
      <c r="D34" s="6"/>
      <c r="E34" s="8"/>
      <c r="F34" s="5"/>
    </row>
    <row r="35" spans="2:6" ht="12.75">
      <c r="B35" s="3"/>
      <c r="C35" s="3"/>
      <c r="D35" s="6"/>
      <c r="E35" s="8"/>
      <c r="F35" s="5"/>
    </row>
    <row r="36" spans="2:6" ht="12.75">
      <c r="B36" s="3"/>
      <c r="C36" s="3"/>
      <c r="D36" s="6"/>
      <c r="E36" s="8"/>
      <c r="F36" s="5"/>
    </row>
    <row r="37" spans="2:6" ht="12.75">
      <c r="B37" s="3"/>
      <c r="C37" s="3"/>
      <c r="D37" s="6"/>
      <c r="E37" s="8"/>
      <c r="F37" s="5"/>
    </row>
    <row r="38" spans="2:6" ht="12.75">
      <c r="B38" s="3"/>
      <c r="C38" s="3"/>
      <c r="D38" s="6"/>
      <c r="E38" s="8"/>
      <c r="F38" s="5"/>
    </row>
    <row r="39" spans="2:6" ht="12.75">
      <c r="B39" s="3"/>
      <c r="C39" s="3"/>
      <c r="D39" s="6"/>
      <c r="E39" s="8"/>
      <c r="F39" s="5"/>
    </row>
    <row r="40" spans="2:6" ht="12.75">
      <c r="B40" s="3"/>
      <c r="C40" s="3"/>
      <c r="D40" s="6"/>
      <c r="E40" s="8"/>
      <c r="F40" s="5"/>
    </row>
    <row r="41" spans="2:6" ht="12.75">
      <c r="B41" s="3"/>
      <c r="C41" s="3"/>
      <c r="E41" s="8"/>
      <c r="F41" s="3"/>
    </row>
    <row r="42" spans="2:6" ht="12.75">
      <c r="B42" s="3"/>
      <c r="C42" s="3"/>
      <c r="E42" s="8"/>
      <c r="F42" s="3"/>
    </row>
    <row r="43" spans="2:6" ht="12.75">
      <c r="B43" s="3"/>
      <c r="C43" s="3"/>
      <c r="D43" s="6"/>
      <c r="E43" s="8"/>
      <c r="F43" s="5"/>
    </row>
    <row r="44" spans="2:6" ht="12.75">
      <c r="B44" s="3"/>
      <c r="C44" s="3"/>
      <c r="D44" s="6"/>
      <c r="E44" s="8"/>
      <c r="F44" s="5"/>
    </row>
    <row r="45" spans="2:6" ht="12.75">
      <c r="B45" s="3"/>
      <c r="C45" s="3"/>
      <c r="D45" s="6"/>
      <c r="E45" s="8"/>
      <c r="F45" s="5"/>
    </row>
    <row r="46" spans="2:6" ht="12.75">
      <c r="B46" s="3"/>
      <c r="C46" s="3"/>
      <c r="D46" s="6"/>
      <c r="E46" s="8"/>
      <c r="F46" s="5"/>
    </row>
    <row r="47" spans="2:6" ht="12.75">
      <c r="B47" s="3"/>
      <c r="C47" s="3"/>
      <c r="D47" s="6"/>
      <c r="E47" s="8"/>
      <c r="F47" s="5"/>
    </row>
    <row r="48" spans="2:6" ht="12.75">
      <c r="B48" s="3"/>
      <c r="C48" s="3"/>
      <c r="E48" s="8"/>
      <c r="F48" s="3"/>
    </row>
    <row r="49" spans="2:6" ht="12.75">
      <c r="B49" s="3"/>
      <c r="C49" s="3"/>
      <c r="D49" s="6"/>
      <c r="E49" s="8"/>
      <c r="F49" s="5"/>
    </row>
    <row r="50" spans="2:6" ht="12.75">
      <c r="B50" s="3"/>
      <c r="C50" s="3"/>
      <c r="D50" s="6"/>
      <c r="E50" s="8"/>
      <c r="F50" s="5"/>
    </row>
    <row r="51" spans="2:6" ht="12.75">
      <c r="B51" s="3"/>
      <c r="C51" s="3"/>
      <c r="D51" s="6"/>
      <c r="E51" s="8"/>
      <c r="F51" s="5"/>
    </row>
  </sheetData>
  <sheetProtection/>
  <autoFilter ref="A2:G26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9"/>
  <sheetViews>
    <sheetView tabSelected="1" zoomScalePageLayoutView="0" workbookViewId="0" topLeftCell="A10">
      <selection activeCell="B11" sqref="B11"/>
    </sheetView>
  </sheetViews>
  <sheetFormatPr defaultColWidth="9.140625" defaultRowHeight="12.75"/>
  <cols>
    <col min="1" max="1" width="13.8515625" style="0" customWidth="1"/>
    <col min="2" max="2" width="36.8515625" style="0" customWidth="1"/>
    <col min="3" max="3" width="42.421875" style="0" customWidth="1"/>
    <col min="4" max="4" width="9.28125" style="7" customWidth="1"/>
    <col min="5" max="5" width="10.421875" style="7" customWidth="1"/>
    <col min="6" max="6" width="17.28125" style="0" customWidth="1"/>
    <col min="7" max="7" width="18.8515625" style="0" customWidth="1"/>
    <col min="8" max="8" width="12.28125" style="0" customWidth="1"/>
  </cols>
  <sheetData>
    <row r="1" spans="2:8" ht="12.75">
      <c r="B1" s="17" t="s">
        <v>22</v>
      </c>
      <c r="C1" s="17"/>
      <c r="D1" s="17"/>
      <c r="E1" s="1"/>
      <c r="F1" s="1"/>
      <c r="G1" s="2"/>
      <c r="H1" s="2"/>
    </row>
    <row r="2" spans="1:8" ht="12.75">
      <c r="A2" s="2" t="s">
        <v>53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60</v>
      </c>
    </row>
    <row r="3" spans="1:6" ht="12.75">
      <c r="A3" s="2" t="s">
        <v>54</v>
      </c>
      <c r="B3" s="3" t="s">
        <v>104</v>
      </c>
      <c r="C3" s="3" t="s">
        <v>101</v>
      </c>
      <c r="D3" s="6">
        <v>34</v>
      </c>
      <c r="E3" s="8">
        <f aca="true" t="shared" si="0" ref="E3:E31">D3*100/60</f>
        <v>56.666666666666664</v>
      </c>
      <c r="F3" s="3" t="s">
        <v>102</v>
      </c>
    </row>
    <row r="4" spans="1:6" ht="12.75">
      <c r="A4" s="2" t="s">
        <v>54</v>
      </c>
      <c r="B4" s="3" t="s">
        <v>124</v>
      </c>
      <c r="C4" s="3" t="s">
        <v>120</v>
      </c>
      <c r="D4" s="6">
        <v>33</v>
      </c>
      <c r="E4" s="8">
        <f t="shared" si="0"/>
        <v>55</v>
      </c>
      <c r="F4" s="3" t="s">
        <v>125</v>
      </c>
    </row>
    <row r="5" spans="1:6" ht="12.75">
      <c r="A5" s="2" t="s">
        <v>55</v>
      </c>
      <c r="B5" s="3" t="s">
        <v>105</v>
      </c>
      <c r="C5" s="3" t="s">
        <v>101</v>
      </c>
      <c r="D5" s="6">
        <v>31</v>
      </c>
      <c r="E5" s="8">
        <f t="shared" si="0"/>
        <v>51.666666666666664</v>
      </c>
      <c r="F5" s="3" t="s">
        <v>102</v>
      </c>
    </row>
    <row r="6" spans="1:6" ht="12.75">
      <c r="A6" s="2" t="s">
        <v>54</v>
      </c>
      <c r="B6" s="3" t="s">
        <v>149</v>
      </c>
      <c r="C6" s="3" t="s">
        <v>142</v>
      </c>
      <c r="D6" s="6">
        <v>31</v>
      </c>
      <c r="E6" s="8">
        <f t="shared" si="0"/>
        <v>51.666666666666664</v>
      </c>
      <c r="F6" s="3" t="s">
        <v>143</v>
      </c>
    </row>
    <row r="7" spans="1:6" ht="12.75">
      <c r="A7" s="2" t="s">
        <v>55</v>
      </c>
      <c r="B7" s="3" t="s">
        <v>126</v>
      </c>
      <c r="C7" s="3" t="s">
        <v>120</v>
      </c>
      <c r="D7" s="6">
        <v>27</v>
      </c>
      <c r="E7" s="8">
        <f t="shared" si="0"/>
        <v>45</v>
      </c>
      <c r="F7" s="5" t="s">
        <v>125</v>
      </c>
    </row>
    <row r="8" spans="1:6" ht="12.75">
      <c r="A8" s="2" t="s">
        <v>55</v>
      </c>
      <c r="B8" s="3" t="s">
        <v>106</v>
      </c>
      <c r="C8" s="3" t="s">
        <v>101</v>
      </c>
      <c r="D8" s="6">
        <v>26</v>
      </c>
      <c r="E8" s="8">
        <f t="shared" si="0"/>
        <v>43.333333333333336</v>
      </c>
      <c r="F8" s="3" t="s">
        <v>102</v>
      </c>
    </row>
    <row r="9" spans="1:6" ht="12.75">
      <c r="A9" s="2" t="s">
        <v>55</v>
      </c>
      <c r="B9" s="3" t="s">
        <v>103</v>
      </c>
      <c r="C9" s="3" t="s">
        <v>101</v>
      </c>
      <c r="D9" s="6">
        <v>25</v>
      </c>
      <c r="E9" s="8">
        <f t="shared" si="0"/>
        <v>41.666666666666664</v>
      </c>
      <c r="F9" s="5" t="s">
        <v>102</v>
      </c>
    </row>
    <row r="10" spans="1:6" ht="12.75">
      <c r="A10" s="2" t="s">
        <v>55</v>
      </c>
      <c r="B10" s="3" t="s">
        <v>20</v>
      </c>
      <c r="C10" s="3" t="s">
        <v>4</v>
      </c>
      <c r="D10" s="6">
        <v>24</v>
      </c>
      <c r="E10" s="8">
        <f t="shared" si="0"/>
        <v>40</v>
      </c>
      <c r="F10" s="5" t="s">
        <v>15</v>
      </c>
    </row>
    <row r="11" spans="1:6" ht="12.75">
      <c r="A11" s="2" t="s">
        <v>55</v>
      </c>
      <c r="B11" s="3" t="s">
        <v>100</v>
      </c>
      <c r="C11" s="3" t="s">
        <v>101</v>
      </c>
      <c r="D11" s="6">
        <v>24</v>
      </c>
      <c r="E11" s="8">
        <f t="shared" si="0"/>
        <v>40</v>
      </c>
      <c r="F11" s="3" t="s">
        <v>102</v>
      </c>
    </row>
    <row r="12" spans="1:6" ht="12.75">
      <c r="A12" s="2" t="s">
        <v>55</v>
      </c>
      <c r="B12" s="3" t="s">
        <v>151</v>
      </c>
      <c r="C12" s="3" t="s">
        <v>142</v>
      </c>
      <c r="D12" s="6">
        <v>24</v>
      </c>
      <c r="E12" s="8">
        <f t="shared" si="0"/>
        <v>40</v>
      </c>
      <c r="F12" s="3" t="s">
        <v>143</v>
      </c>
    </row>
    <row r="13" spans="1:6" ht="12.75">
      <c r="A13" s="3" t="s">
        <v>56</v>
      </c>
      <c r="B13" s="3" t="s">
        <v>78</v>
      </c>
      <c r="C13" s="3" t="s">
        <v>73</v>
      </c>
      <c r="D13" s="6">
        <v>23</v>
      </c>
      <c r="E13" s="8">
        <f t="shared" si="0"/>
        <v>38.333333333333336</v>
      </c>
      <c r="F13" s="3" t="s">
        <v>74</v>
      </c>
    </row>
    <row r="14" spans="1:6" ht="12.75">
      <c r="A14" s="3" t="s">
        <v>56</v>
      </c>
      <c r="B14" s="3" t="s">
        <v>63</v>
      </c>
      <c r="C14" s="3" t="s">
        <v>61</v>
      </c>
      <c r="D14" s="6">
        <v>22</v>
      </c>
      <c r="E14" s="8">
        <f t="shared" si="0"/>
        <v>36.666666666666664</v>
      </c>
      <c r="F14" t="s">
        <v>62</v>
      </c>
    </row>
    <row r="15" spans="1:6" ht="12.75">
      <c r="A15" s="3" t="s">
        <v>56</v>
      </c>
      <c r="B15" s="3" t="s">
        <v>77</v>
      </c>
      <c r="C15" s="3" t="s">
        <v>73</v>
      </c>
      <c r="D15" s="6">
        <v>21</v>
      </c>
      <c r="E15" s="8">
        <f t="shared" si="0"/>
        <v>35</v>
      </c>
      <c r="F15" s="3" t="s">
        <v>74</v>
      </c>
    </row>
    <row r="16" spans="1:6" ht="12.75">
      <c r="A16" s="3" t="s">
        <v>56</v>
      </c>
      <c r="B16" s="3" t="s">
        <v>127</v>
      </c>
      <c r="C16" s="3" t="s">
        <v>120</v>
      </c>
      <c r="D16" s="6">
        <v>21</v>
      </c>
      <c r="E16" s="8">
        <f t="shared" si="0"/>
        <v>35</v>
      </c>
      <c r="F16" s="5" t="s">
        <v>125</v>
      </c>
    </row>
    <row r="17" spans="1:6" ht="12.75">
      <c r="A17" s="3" t="s">
        <v>56</v>
      </c>
      <c r="B17" s="3" t="s">
        <v>75</v>
      </c>
      <c r="C17" s="3" t="s">
        <v>73</v>
      </c>
      <c r="D17" s="6">
        <v>20</v>
      </c>
      <c r="E17" s="8">
        <f t="shared" si="0"/>
        <v>33.333333333333336</v>
      </c>
      <c r="F17" s="3" t="s">
        <v>74</v>
      </c>
    </row>
    <row r="18" spans="1:6" ht="12.75">
      <c r="A18" s="3" t="s">
        <v>56</v>
      </c>
      <c r="B18" s="13" t="s">
        <v>134</v>
      </c>
      <c r="C18" s="13" t="s">
        <v>132</v>
      </c>
      <c r="D18" s="14">
        <v>19</v>
      </c>
      <c r="E18" s="8">
        <f t="shared" si="0"/>
        <v>31.666666666666668</v>
      </c>
      <c r="F18" s="15" t="s">
        <v>133</v>
      </c>
    </row>
    <row r="19" spans="1:6" ht="12.75">
      <c r="A19" s="3" t="s">
        <v>56</v>
      </c>
      <c r="B19" s="3" t="s">
        <v>76</v>
      </c>
      <c r="C19" s="3" t="s">
        <v>73</v>
      </c>
      <c r="D19" s="6">
        <v>18</v>
      </c>
      <c r="E19" s="8">
        <f t="shared" si="0"/>
        <v>30</v>
      </c>
      <c r="F19" s="3" t="s">
        <v>74</v>
      </c>
    </row>
    <row r="20" spans="1:6" ht="12.75">
      <c r="A20" s="3" t="s">
        <v>56</v>
      </c>
      <c r="B20" s="3" t="s">
        <v>21</v>
      </c>
      <c r="C20" s="3" t="s">
        <v>4</v>
      </c>
      <c r="D20" s="6">
        <v>17</v>
      </c>
      <c r="E20" s="8">
        <f t="shared" si="0"/>
        <v>28.333333333333332</v>
      </c>
      <c r="F20" s="5" t="s">
        <v>34</v>
      </c>
    </row>
    <row r="21" spans="1:6" ht="12.75">
      <c r="A21" s="3" t="s">
        <v>56</v>
      </c>
      <c r="B21" s="3" t="s">
        <v>64</v>
      </c>
      <c r="C21" s="3" t="s">
        <v>61</v>
      </c>
      <c r="D21" s="6">
        <v>17</v>
      </c>
      <c r="E21" s="8">
        <f t="shared" si="0"/>
        <v>28.333333333333332</v>
      </c>
      <c r="F21" t="s">
        <v>62</v>
      </c>
    </row>
    <row r="22" spans="1:6" ht="12.75">
      <c r="A22" s="3" t="s">
        <v>56</v>
      </c>
      <c r="B22" s="3" t="s">
        <v>99</v>
      </c>
      <c r="C22" s="11" t="s">
        <v>97</v>
      </c>
      <c r="D22" s="6">
        <v>17</v>
      </c>
      <c r="E22" s="8">
        <f t="shared" si="0"/>
        <v>28.333333333333332</v>
      </c>
      <c r="F22" t="s">
        <v>98</v>
      </c>
    </row>
    <row r="23" spans="1:6" ht="12.75">
      <c r="A23" s="3" t="s">
        <v>56</v>
      </c>
      <c r="B23" s="3" t="s">
        <v>18</v>
      </c>
      <c r="C23" s="3" t="s">
        <v>4</v>
      </c>
      <c r="D23" s="6">
        <v>16</v>
      </c>
      <c r="E23" s="8">
        <f t="shared" si="0"/>
        <v>26.666666666666668</v>
      </c>
      <c r="F23" s="5" t="s">
        <v>34</v>
      </c>
    </row>
    <row r="24" spans="1:6" ht="12.75">
      <c r="A24" s="3" t="s">
        <v>56</v>
      </c>
      <c r="B24" s="3" t="s">
        <v>19</v>
      </c>
      <c r="C24" s="3" t="s">
        <v>4</v>
      </c>
      <c r="D24" s="6">
        <v>16</v>
      </c>
      <c r="E24" s="8">
        <f t="shared" si="0"/>
        <v>26.666666666666668</v>
      </c>
      <c r="F24" s="5" t="s">
        <v>34</v>
      </c>
    </row>
    <row r="25" spans="1:6" ht="12.75">
      <c r="A25" s="3" t="s">
        <v>56</v>
      </c>
      <c r="B25" s="3" t="s">
        <v>33</v>
      </c>
      <c r="C25" s="3" t="s">
        <v>4</v>
      </c>
      <c r="D25" s="6">
        <v>16</v>
      </c>
      <c r="E25" s="8">
        <f t="shared" si="0"/>
        <v>26.666666666666668</v>
      </c>
      <c r="F25" s="5" t="s">
        <v>34</v>
      </c>
    </row>
    <row r="26" spans="1:6" ht="12.75">
      <c r="A26" s="3" t="s">
        <v>56</v>
      </c>
      <c r="B26" s="13" t="s">
        <v>131</v>
      </c>
      <c r="C26" s="13" t="s">
        <v>132</v>
      </c>
      <c r="D26" s="14">
        <v>16</v>
      </c>
      <c r="E26" s="8">
        <f t="shared" si="0"/>
        <v>26.666666666666668</v>
      </c>
      <c r="F26" s="13" t="s">
        <v>133</v>
      </c>
    </row>
    <row r="27" spans="1:6" ht="12.75">
      <c r="A27" s="3" t="s">
        <v>56</v>
      </c>
      <c r="B27" s="3" t="s">
        <v>150</v>
      </c>
      <c r="C27" s="3" t="s">
        <v>142</v>
      </c>
      <c r="D27" s="6">
        <v>15</v>
      </c>
      <c r="E27" s="8">
        <f t="shared" si="0"/>
        <v>25</v>
      </c>
      <c r="F27" s="3" t="s">
        <v>143</v>
      </c>
    </row>
    <row r="28" spans="1:6" ht="12.75">
      <c r="A28" s="3" t="s">
        <v>56</v>
      </c>
      <c r="B28" s="3" t="s">
        <v>181</v>
      </c>
      <c r="C28" s="3" t="s">
        <v>175</v>
      </c>
      <c r="D28" s="6">
        <v>15</v>
      </c>
      <c r="E28" s="8">
        <f t="shared" si="0"/>
        <v>25</v>
      </c>
      <c r="F28" s="3" t="s">
        <v>176</v>
      </c>
    </row>
    <row r="29" spans="1:6" ht="12.75">
      <c r="A29" s="3" t="s">
        <v>56</v>
      </c>
      <c r="B29" s="3" t="s">
        <v>32</v>
      </c>
      <c r="C29" s="3" t="s">
        <v>4</v>
      </c>
      <c r="D29" s="6">
        <v>13</v>
      </c>
      <c r="E29" s="8">
        <f t="shared" si="0"/>
        <v>21.666666666666668</v>
      </c>
      <c r="F29" s="5" t="s">
        <v>34</v>
      </c>
    </row>
    <row r="30" spans="1:6" ht="12.75">
      <c r="A30" s="3" t="s">
        <v>56</v>
      </c>
      <c r="B30" s="3" t="s">
        <v>17</v>
      </c>
      <c r="C30" s="3" t="s">
        <v>4</v>
      </c>
      <c r="D30" s="6">
        <v>13</v>
      </c>
      <c r="E30" s="8">
        <f t="shared" si="0"/>
        <v>21.666666666666668</v>
      </c>
      <c r="F30" s="5" t="s">
        <v>34</v>
      </c>
    </row>
    <row r="31" spans="1:6" ht="12.75">
      <c r="A31" s="3" t="s">
        <v>56</v>
      </c>
      <c r="B31" s="3" t="s">
        <v>72</v>
      </c>
      <c r="C31" s="3" t="s">
        <v>73</v>
      </c>
      <c r="D31" s="6">
        <v>10</v>
      </c>
      <c r="E31" s="8">
        <f t="shared" si="0"/>
        <v>16.666666666666668</v>
      </c>
      <c r="F31" s="3" t="s">
        <v>74</v>
      </c>
    </row>
    <row r="32" spans="2:6" ht="12.75">
      <c r="B32" s="3"/>
      <c r="C32" s="3"/>
      <c r="D32" s="6"/>
      <c r="E32" s="8"/>
      <c r="F32" s="3"/>
    </row>
    <row r="33" spans="2:6" ht="12.75">
      <c r="B33" s="3"/>
      <c r="C33" s="3"/>
      <c r="D33" s="6"/>
      <c r="E33" s="8"/>
      <c r="F33" s="3"/>
    </row>
    <row r="34" spans="2:6" ht="12.75">
      <c r="B34" s="3"/>
      <c r="C34" s="3"/>
      <c r="D34" s="6"/>
      <c r="E34" s="8"/>
      <c r="F34" s="3"/>
    </row>
    <row r="35" spans="2:6" ht="12.75">
      <c r="B35" s="3"/>
      <c r="C35" s="3"/>
      <c r="D35" s="6"/>
      <c r="E35" s="8"/>
      <c r="F35" s="3"/>
    </row>
    <row r="36" spans="2:6" ht="12.75">
      <c r="B36" s="3"/>
      <c r="C36" s="3"/>
      <c r="D36" s="6"/>
      <c r="E36" s="8"/>
      <c r="F36" s="5"/>
    </row>
    <row r="37" spans="2:6" ht="12.75">
      <c r="B37" s="3"/>
      <c r="C37" s="3"/>
      <c r="D37" s="6"/>
      <c r="E37" s="8"/>
      <c r="F37" s="5"/>
    </row>
    <row r="38" spans="2:6" ht="12.75">
      <c r="B38" s="3"/>
      <c r="C38" s="3"/>
      <c r="D38" s="6"/>
      <c r="E38" s="8"/>
      <c r="F38" s="5"/>
    </row>
    <row r="39" spans="2:6" ht="12.75">
      <c r="B39" s="3"/>
      <c r="C39" s="3"/>
      <c r="D39" s="6"/>
      <c r="E39" s="8"/>
      <c r="F39" s="5"/>
    </row>
  </sheetData>
  <sheetProtection/>
  <autoFilter ref="B2:F3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140625" style="0" customWidth="1"/>
    <col min="2" max="2" width="37.57421875" style="0" customWidth="1"/>
    <col min="3" max="3" width="33.00390625" style="0" customWidth="1"/>
    <col min="4" max="5" width="9.140625" style="7" customWidth="1"/>
    <col min="6" max="6" width="25.8515625" style="0" customWidth="1"/>
  </cols>
  <sheetData>
    <row r="1" spans="2:8" ht="12.75">
      <c r="B1" s="17" t="s">
        <v>16</v>
      </c>
      <c r="C1" s="17"/>
      <c r="D1" s="17"/>
      <c r="E1" s="1"/>
      <c r="F1" s="2" t="s">
        <v>1</v>
      </c>
      <c r="H1" s="4">
        <v>70</v>
      </c>
    </row>
    <row r="2" spans="1:6" ht="12.75">
      <c r="A2" s="2" t="s">
        <v>53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5</v>
      </c>
    </row>
    <row r="3" spans="1:6" ht="12.75">
      <c r="A3" s="2" t="s">
        <v>55</v>
      </c>
      <c r="B3" t="s">
        <v>152</v>
      </c>
      <c r="C3" t="s">
        <v>142</v>
      </c>
      <c r="D3" s="7">
        <v>32</v>
      </c>
      <c r="E3" s="8">
        <f aca="true" t="shared" si="0" ref="E3:E29">D3*100/70</f>
        <v>45.714285714285715</v>
      </c>
      <c r="F3" t="s">
        <v>143</v>
      </c>
    </row>
    <row r="4" spans="1:6" ht="12.75">
      <c r="A4" s="2" t="s">
        <v>55</v>
      </c>
      <c r="B4" t="s">
        <v>82</v>
      </c>
      <c r="C4" t="s">
        <v>73</v>
      </c>
      <c r="D4" s="7">
        <v>31</v>
      </c>
      <c r="E4" s="8">
        <f t="shared" si="0"/>
        <v>44.285714285714285</v>
      </c>
      <c r="F4" t="s">
        <v>80</v>
      </c>
    </row>
    <row r="5" spans="1:6" ht="12.75">
      <c r="A5" s="2" t="s">
        <v>55</v>
      </c>
      <c r="B5" t="s">
        <v>81</v>
      </c>
      <c r="C5" t="s">
        <v>73</v>
      </c>
      <c r="D5" s="7">
        <v>29</v>
      </c>
      <c r="E5" s="8">
        <f t="shared" si="0"/>
        <v>41.42857142857143</v>
      </c>
      <c r="F5" t="s">
        <v>80</v>
      </c>
    </row>
    <row r="6" spans="1:6" ht="12.75">
      <c r="A6" s="2" t="s">
        <v>55</v>
      </c>
      <c r="B6" t="s">
        <v>85</v>
      </c>
      <c r="C6" t="s">
        <v>73</v>
      </c>
      <c r="D6" s="7">
        <v>28</v>
      </c>
      <c r="E6" s="8">
        <f t="shared" si="0"/>
        <v>40</v>
      </c>
      <c r="F6" t="s">
        <v>80</v>
      </c>
    </row>
    <row r="7" spans="1:6" ht="12.75">
      <c r="A7" s="3" t="s">
        <v>56</v>
      </c>
      <c r="B7" t="s">
        <v>129</v>
      </c>
      <c r="C7" t="s">
        <v>120</v>
      </c>
      <c r="D7" s="7">
        <v>27</v>
      </c>
      <c r="E7" s="8">
        <f t="shared" si="0"/>
        <v>38.57142857142857</v>
      </c>
      <c r="F7" t="s">
        <v>121</v>
      </c>
    </row>
    <row r="8" spans="1:6" ht="12.75">
      <c r="A8" s="3" t="s">
        <v>56</v>
      </c>
      <c r="B8" t="s">
        <v>155</v>
      </c>
      <c r="C8" t="s">
        <v>142</v>
      </c>
      <c r="D8" s="7">
        <v>27</v>
      </c>
      <c r="E8" s="8">
        <f t="shared" si="0"/>
        <v>38.57142857142857</v>
      </c>
      <c r="F8" t="s">
        <v>143</v>
      </c>
    </row>
    <row r="9" spans="1:6" ht="12.75">
      <c r="A9" s="3" t="s">
        <v>56</v>
      </c>
      <c r="B9" t="s">
        <v>83</v>
      </c>
      <c r="C9" t="s">
        <v>73</v>
      </c>
      <c r="D9" s="7">
        <v>26</v>
      </c>
      <c r="E9" s="8">
        <f t="shared" si="0"/>
        <v>37.142857142857146</v>
      </c>
      <c r="F9" t="s">
        <v>80</v>
      </c>
    </row>
    <row r="10" spans="1:6" ht="12.75">
      <c r="A10" s="3" t="s">
        <v>56</v>
      </c>
      <c r="B10" t="s">
        <v>86</v>
      </c>
      <c r="C10" t="s">
        <v>73</v>
      </c>
      <c r="D10" s="7">
        <v>26</v>
      </c>
      <c r="E10" s="8">
        <f t="shared" si="0"/>
        <v>37.142857142857146</v>
      </c>
      <c r="F10" t="s">
        <v>80</v>
      </c>
    </row>
    <row r="11" spans="1:6" ht="12.75">
      <c r="A11" s="3" t="s">
        <v>56</v>
      </c>
      <c r="B11" t="s">
        <v>79</v>
      </c>
      <c r="C11" t="s">
        <v>73</v>
      </c>
      <c r="D11" s="7">
        <v>25</v>
      </c>
      <c r="E11" s="8">
        <f t="shared" si="0"/>
        <v>35.714285714285715</v>
      </c>
      <c r="F11" t="s">
        <v>80</v>
      </c>
    </row>
    <row r="12" spans="1:6" ht="12.75">
      <c r="A12" s="3" t="s">
        <v>56</v>
      </c>
      <c r="B12" t="s">
        <v>128</v>
      </c>
      <c r="C12" t="s">
        <v>120</v>
      </c>
      <c r="D12" s="7">
        <v>25</v>
      </c>
      <c r="E12" s="8">
        <f t="shared" si="0"/>
        <v>35.714285714285715</v>
      </c>
      <c r="F12" t="s">
        <v>121</v>
      </c>
    </row>
    <row r="13" spans="1:6" ht="12.75">
      <c r="A13" s="3" t="s">
        <v>56</v>
      </c>
      <c r="B13" s="13" t="s">
        <v>136</v>
      </c>
      <c r="C13" s="13" t="s">
        <v>132</v>
      </c>
      <c r="D13" s="14">
        <v>25</v>
      </c>
      <c r="E13" s="8">
        <f t="shared" si="0"/>
        <v>35.714285714285715</v>
      </c>
      <c r="F13" s="13" t="s">
        <v>133</v>
      </c>
    </row>
    <row r="14" spans="1:6" ht="12.75">
      <c r="A14" s="3" t="s">
        <v>56</v>
      </c>
      <c r="B14" s="3" t="s">
        <v>65</v>
      </c>
      <c r="C14" s="3" t="s">
        <v>61</v>
      </c>
      <c r="D14" s="8">
        <v>24</v>
      </c>
      <c r="E14" s="8">
        <f t="shared" si="0"/>
        <v>34.285714285714285</v>
      </c>
      <c r="F14" t="s">
        <v>62</v>
      </c>
    </row>
    <row r="15" spans="1:6" ht="12.75">
      <c r="A15" s="3" t="s">
        <v>56</v>
      </c>
      <c r="B15" t="s">
        <v>84</v>
      </c>
      <c r="C15" t="s">
        <v>73</v>
      </c>
      <c r="D15" s="7">
        <v>23</v>
      </c>
      <c r="E15" s="8">
        <f t="shared" si="0"/>
        <v>32.857142857142854</v>
      </c>
      <c r="F15" t="s">
        <v>80</v>
      </c>
    </row>
    <row r="16" spans="1:6" ht="12.75">
      <c r="A16" s="3" t="s">
        <v>56</v>
      </c>
      <c r="B16" t="s">
        <v>153</v>
      </c>
      <c r="C16" t="s">
        <v>142</v>
      </c>
      <c r="D16" s="7">
        <v>23</v>
      </c>
      <c r="E16" s="8">
        <f t="shared" si="0"/>
        <v>32.857142857142854</v>
      </c>
      <c r="F16" t="s">
        <v>143</v>
      </c>
    </row>
    <row r="17" spans="1:6" ht="12.75">
      <c r="A17" s="3" t="s">
        <v>56</v>
      </c>
      <c r="B17" s="3" t="s">
        <v>66</v>
      </c>
      <c r="C17" s="3" t="s">
        <v>61</v>
      </c>
      <c r="D17" s="8">
        <v>22</v>
      </c>
      <c r="E17" s="8">
        <f t="shared" si="0"/>
        <v>31.428571428571427</v>
      </c>
      <c r="F17" t="s">
        <v>62</v>
      </c>
    </row>
    <row r="18" spans="1:6" ht="12.75">
      <c r="A18" s="3" t="s">
        <v>56</v>
      </c>
      <c r="B18" t="s">
        <v>87</v>
      </c>
      <c r="C18" t="s">
        <v>73</v>
      </c>
      <c r="D18" s="7">
        <v>22</v>
      </c>
      <c r="E18" s="8">
        <f t="shared" si="0"/>
        <v>31.428571428571427</v>
      </c>
      <c r="F18" t="s">
        <v>80</v>
      </c>
    </row>
    <row r="19" spans="1:6" ht="12.75">
      <c r="A19" s="3" t="s">
        <v>56</v>
      </c>
      <c r="B19" s="13" t="s">
        <v>135</v>
      </c>
      <c r="C19" s="13" t="s">
        <v>132</v>
      </c>
      <c r="D19" s="14">
        <v>20</v>
      </c>
      <c r="E19" s="8">
        <f t="shared" si="0"/>
        <v>28.571428571428573</v>
      </c>
      <c r="F19" s="13" t="s">
        <v>133</v>
      </c>
    </row>
    <row r="20" spans="1:6" ht="12.75">
      <c r="A20" s="3" t="s">
        <v>56</v>
      </c>
      <c r="B20" t="s">
        <v>187</v>
      </c>
      <c r="C20" t="s">
        <v>175</v>
      </c>
      <c r="D20" s="7">
        <v>20</v>
      </c>
      <c r="E20" s="8">
        <f t="shared" si="0"/>
        <v>28.571428571428573</v>
      </c>
      <c r="F20" t="s">
        <v>183</v>
      </c>
    </row>
    <row r="21" spans="1:6" ht="12.75">
      <c r="A21" s="3" t="s">
        <v>56</v>
      </c>
      <c r="B21" t="s">
        <v>186</v>
      </c>
      <c r="C21" t="s">
        <v>175</v>
      </c>
      <c r="D21" s="7">
        <v>19</v>
      </c>
      <c r="E21" s="8">
        <f t="shared" si="0"/>
        <v>27.142857142857142</v>
      </c>
      <c r="F21" t="s">
        <v>183</v>
      </c>
    </row>
    <row r="22" spans="1:6" ht="12.75">
      <c r="A22" s="3" t="s">
        <v>56</v>
      </c>
      <c r="B22" s="3" t="s">
        <v>68</v>
      </c>
      <c r="C22" s="3" t="s">
        <v>61</v>
      </c>
      <c r="D22" s="8">
        <v>17</v>
      </c>
      <c r="E22" s="8">
        <f t="shared" si="0"/>
        <v>24.285714285714285</v>
      </c>
      <c r="F22" t="s">
        <v>62</v>
      </c>
    </row>
    <row r="23" spans="1:6" ht="12.75">
      <c r="A23" s="3" t="s">
        <v>56</v>
      </c>
      <c r="B23" t="s">
        <v>185</v>
      </c>
      <c r="C23" t="s">
        <v>175</v>
      </c>
      <c r="D23" s="7">
        <v>17</v>
      </c>
      <c r="E23" s="8">
        <f t="shared" si="0"/>
        <v>24.285714285714285</v>
      </c>
      <c r="F23" t="s">
        <v>183</v>
      </c>
    </row>
    <row r="24" spans="1:6" ht="12.75">
      <c r="A24" s="3" t="s">
        <v>56</v>
      </c>
      <c r="B24" s="3" t="s">
        <v>14</v>
      </c>
      <c r="C24" s="3" t="s">
        <v>4</v>
      </c>
      <c r="D24" s="6">
        <v>15</v>
      </c>
      <c r="E24" s="8">
        <f t="shared" si="0"/>
        <v>21.428571428571427</v>
      </c>
      <c r="F24" s="3" t="s">
        <v>15</v>
      </c>
    </row>
    <row r="25" spans="1:6" ht="12.75">
      <c r="A25" s="3" t="s">
        <v>56</v>
      </c>
      <c r="B25" t="s">
        <v>154</v>
      </c>
      <c r="C25" t="s">
        <v>142</v>
      </c>
      <c r="D25" s="7">
        <v>15</v>
      </c>
      <c r="E25" s="8">
        <f t="shared" si="0"/>
        <v>21.428571428571427</v>
      </c>
      <c r="F25" t="s">
        <v>143</v>
      </c>
    </row>
    <row r="26" spans="1:6" ht="12.75">
      <c r="A26" s="3" t="s">
        <v>56</v>
      </c>
      <c r="B26" s="3" t="s">
        <v>67</v>
      </c>
      <c r="C26" s="3" t="s">
        <v>61</v>
      </c>
      <c r="D26" s="8">
        <v>14</v>
      </c>
      <c r="E26" s="8">
        <f t="shared" si="0"/>
        <v>20</v>
      </c>
      <c r="F26" t="s">
        <v>62</v>
      </c>
    </row>
    <row r="27" spans="1:6" ht="12.75">
      <c r="A27" s="3" t="s">
        <v>56</v>
      </c>
      <c r="B27" t="s">
        <v>184</v>
      </c>
      <c r="C27" t="s">
        <v>175</v>
      </c>
      <c r="D27" s="7">
        <v>13</v>
      </c>
      <c r="E27" s="8">
        <f t="shared" si="0"/>
        <v>18.571428571428573</v>
      </c>
      <c r="F27" t="s">
        <v>183</v>
      </c>
    </row>
    <row r="28" spans="1:6" ht="12.75">
      <c r="A28" s="3" t="s">
        <v>56</v>
      </c>
      <c r="B28" t="s">
        <v>182</v>
      </c>
      <c r="C28" t="s">
        <v>175</v>
      </c>
      <c r="D28" s="7">
        <v>11</v>
      </c>
      <c r="E28" s="8">
        <f t="shared" si="0"/>
        <v>15.714285714285714</v>
      </c>
      <c r="F28" t="s">
        <v>183</v>
      </c>
    </row>
    <row r="29" spans="1:6" ht="12.75">
      <c r="A29" s="3" t="s">
        <v>56</v>
      </c>
      <c r="B29" t="s">
        <v>156</v>
      </c>
      <c r="C29" t="s">
        <v>142</v>
      </c>
      <c r="D29" s="7">
        <v>5</v>
      </c>
      <c r="E29" s="8">
        <f t="shared" si="0"/>
        <v>7.142857142857143</v>
      </c>
      <c r="F29" t="s">
        <v>143</v>
      </c>
    </row>
  </sheetData>
  <sheetProtection/>
  <autoFilter ref="B2:F29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H2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2.57421875" style="0" customWidth="1"/>
    <col min="2" max="2" width="36.00390625" style="0" customWidth="1"/>
    <col min="3" max="3" width="35.7109375" style="0" customWidth="1"/>
    <col min="4" max="4" width="10.57421875" style="7" customWidth="1"/>
    <col min="5" max="5" width="11.421875" style="0" customWidth="1"/>
    <col min="6" max="6" width="21.140625" style="0" customWidth="1"/>
    <col min="7" max="7" width="19.28125" style="0" customWidth="1"/>
  </cols>
  <sheetData>
    <row r="1" spans="2:6" ht="12.75">
      <c r="B1" s="17" t="s">
        <v>8</v>
      </c>
      <c r="C1" s="17"/>
      <c r="D1" s="17"/>
      <c r="E1" s="1"/>
      <c r="F1" s="1"/>
    </row>
    <row r="2" spans="1:8" ht="12.75">
      <c r="A2" s="2" t="s">
        <v>53</v>
      </c>
      <c r="B2" s="9" t="s">
        <v>7</v>
      </c>
      <c r="C2" s="1" t="s">
        <v>2</v>
      </c>
      <c r="D2" s="1" t="s">
        <v>0</v>
      </c>
      <c r="E2" s="2" t="s">
        <v>3</v>
      </c>
      <c r="F2" s="2" t="s">
        <v>5</v>
      </c>
      <c r="G2" s="2" t="s">
        <v>1</v>
      </c>
      <c r="H2" s="2">
        <v>80</v>
      </c>
    </row>
    <row r="3" spans="1:6" ht="12.75">
      <c r="A3" s="2" t="s">
        <v>54</v>
      </c>
      <c r="B3" t="s">
        <v>107</v>
      </c>
      <c r="C3" t="s">
        <v>101</v>
      </c>
      <c r="D3" s="7">
        <v>45</v>
      </c>
      <c r="E3" s="8">
        <f aca="true" t="shared" si="0" ref="E3:E21">D3*100/80</f>
        <v>56.25</v>
      </c>
      <c r="F3" t="s">
        <v>108</v>
      </c>
    </row>
    <row r="4" spans="1:6" ht="12.75">
      <c r="A4" s="2" t="s">
        <v>54</v>
      </c>
      <c r="B4" s="3" t="s">
        <v>9</v>
      </c>
      <c r="C4" s="3" t="s">
        <v>4</v>
      </c>
      <c r="D4" s="6">
        <v>41</v>
      </c>
      <c r="E4" s="8">
        <f t="shared" si="0"/>
        <v>51.25</v>
      </c>
      <c r="F4" s="5" t="s">
        <v>34</v>
      </c>
    </row>
    <row r="5" spans="1:6" ht="12.75">
      <c r="A5" s="3" t="s">
        <v>56</v>
      </c>
      <c r="B5" s="3" t="s">
        <v>11</v>
      </c>
      <c r="C5" s="3" t="s">
        <v>4</v>
      </c>
      <c r="D5" s="6">
        <v>27</v>
      </c>
      <c r="E5" s="8">
        <f t="shared" si="0"/>
        <v>33.75</v>
      </c>
      <c r="F5" s="5" t="s">
        <v>49</v>
      </c>
    </row>
    <row r="6" spans="1:6" ht="12.75">
      <c r="A6" s="3" t="s">
        <v>56</v>
      </c>
      <c r="B6" t="s">
        <v>88</v>
      </c>
      <c r="C6" t="s">
        <v>73</v>
      </c>
      <c r="D6" s="7">
        <v>27</v>
      </c>
      <c r="E6" s="8">
        <f t="shared" si="0"/>
        <v>33.75</v>
      </c>
      <c r="F6" t="s">
        <v>74</v>
      </c>
    </row>
    <row r="7" spans="1:6" ht="12.75">
      <c r="A7" s="3" t="s">
        <v>56</v>
      </c>
      <c r="B7" s="3" t="s">
        <v>69</v>
      </c>
      <c r="C7" s="3" t="s">
        <v>61</v>
      </c>
      <c r="D7" s="7">
        <v>25</v>
      </c>
      <c r="E7" s="8">
        <f t="shared" si="0"/>
        <v>31.25</v>
      </c>
      <c r="F7" s="3" t="s">
        <v>62</v>
      </c>
    </row>
    <row r="8" spans="1:6" ht="12.75">
      <c r="A8" s="3" t="s">
        <v>56</v>
      </c>
      <c r="B8" t="s">
        <v>157</v>
      </c>
      <c r="C8" t="s">
        <v>142</v>
      </c>
      <c r="D8" s="7">
        <v>22</v>
      </c>
      <c r="E8" s="8">
        <f t="shared" si="0"/>
        <v>27.5</v>
      </c>
      <c r="F8" t="s">
        <v>143</v>
      </c>
    </row>
    <row r="9" spans="1:6" ht="12.75">
      <c r="A9" s="3" t="s">
        <v>56</v>
      </c>
      <c r="B9" t="s">
        <v>158</v>
      </c>
      <c r="C9" t="s">
        <v>142</v>
      </c>
      <c r="D9" s="7">
        <v>22</v>
      </c>
      <c r="E9" s="8">
        <f t="shared" si="0"/>
        <v>27.5</v>
      </c>
      <c r="F9" t="s">
        <v>143</v>
      </c>
    </row>
    <row r="10" spans="1:6" ht="12.75">
      <c r="A10" s="3" t="s">
        <v>56</v>
      </c>
      <c r="B10" s="3" t="s">
        <v>10</v>
      </c>
      <c r="C10" s="3" t="s">
        <v>4</v>
      </c>
      <c r="D10" s="6">
        <v>20</v>
      </c>
      <c r="E10" s="8">
        <f t="shared" si="0"/>
        <v>25</v>
      </c>
      <c r="F10" s="5" t="s">
        <v>34</v>
      </c>
    </row>
    <row r="11" spans="1:6" ht="12.75">
      <c r="A11" s="3" t="s">
        <v>56</v>
      </c>
      <c r="B11" t="s">
        <v>90</v>
      </c>
      <c r="C11" t="s">
        <v>73</v>
      </c>
      <c r="D11" s="7">
        <v>20</v>
      </c>
      <c r="E11" s="8">
        <f t="shared" si="0"/>
        <v>25</v>
      </c>
      <c r="F11" t="s">
        <v>74</v>
      </c>
    </row>
    <row r="12" spans="1:6" ht="12.75">
      <c r="A12" s="3" t="s">
        <v>56</v>
      </c>
      <c r="B12" s="3" t="s">
        <v>13</v>
      </c>
      <c r="C12" s="3" t="s">
        <v>4</v>
      </c>
      <c r="D12" s="6">
        <v>19</v>
      </c>
      <c r="E12" s="8">
        <f t="shared" si="0"/>
        <v>23.75</v>
      </c>
      <c r="F12" s="5" t="s">
        <v>49</v>
      </c>
    </row>
    <row r="13" spans="1:6" ht="12.75">
      <c r="A13" s="3" t="s">
        <v>56</v>
      </c>
      <c r="B13" t="s">
        <v>109</v>
      </c>
      <c r="C13" t="s">
        <v>101</v>
      </c>
      <c r="D13" s="7">
        <v>19</v>
      </c>
      <c r="E13" s="8">
        <f t="shared" si="0"/>
        <v>23.75</v>
      </c>
      <c r="F13" t="s">
        <v>108</v>
      </c>
    </row>
    <row r="14" spans="1:6" ht="12.75">
      <c r="A14" s="3" t="s">
        <v>56</v>
      </c>
      <c r="B14" t="s">
        <v>89</v>
      </c>
      <c r="C14" t="s">
        <v>73</v>
      </c>
      <c r="D14" s="7">
        <v>17</v>
      </c>
      <c r="E14" s="8">
        <f t="shared" si="0"/>
        <v>21.25</v>
      </c>
      <c r="F14" t="s">
        <v>74</v>
      </c>
    </row>
    <row r="15" spans="1:6" ht="12.75">
      <c r="A15" s="3" t="s">
        <v>56</v>
      </c>
      <c r="B15" s="3" t="s">
        <v>12</v>
      </c>
      <c r="C15" s="3" t="s">
        <v>4</v>
      </c>
      <c r="D15" s="6">
        <v>16</v>
      </c>
      <c r="E15" s="8">
        <f t="shared" si="0"/>
        <v>20</v>
      </c>
      <c r="F15" s="5" t="s">
        <v>49</v>
      </c>
    </row>
    <row r="16" spans="1:6" ht="12.75">
      <c r="A16" s="3" t="s">
        <v>56</v>
      </c>
      <c r="B16" t="s">
        <v>159</v>
      </c>
      <c r="C16" t="s">
        <v>142</v>
      </c>
      <c r="D16" s="7">
        <v>15</v>
      </c>
      <c r="E16" s="8">
        <f t="shared" si="0"/>
        <v>18.75</v>
      </c>
      <c r="F16" t="s">
        <v>143</v>
      </c>
    </row>
    <row r="17" spans="1:6" ht="12.75">
      <c r="A17" s="3" t="s">
        <v>56</v>
      </c>
      <c r="B17" t="s">
        <v>130</v>
      </c>
      <c r="C17" t="s">
        <v>120</v>
      </c>
      <c r="D17" s="7">
        <v>12</v>
      </c>
      <c r="E17" s="8">
        <f t="shared" si="0"/>
        <v>15</v>
      </c>
      <c r="F17" t="s">
        <v>121</v>
      </c>
    </row>
    <row r="18" spans="1:6" ht="12.75">
      <c r="A18" s="3" t="s">
        <v>56</v>
      </c>
      <c r="B18" t="s">
        <v>160</v>
      </c>
      <c r="C18" t="s">
        <v>142</v>
      </c>
      <c r="D18" s="7">
        <v>9</v>
      </c>
      <c r="E18" s="8">
        <f t="shared" si="0"/>
        <v>11.25</v>
      </c>
      <c r="F18" t="s">
        <v>143</v>
      </c>
    </row>
    <row r="19" spans="1:6" ht="12.75">
      <c r="A19" s="3" t="s">
        <v>56</v>
      </c>
      <c r="B19" t="s">
        <v>162</v>
      </c>
      <c r="C19" t="s">
        <v>142</v>
      </c>
      <c r="D19" s="7">
        <v>7</v>
      </c>
      <c r="E19" s="8">
        <f t="shared" si="0"/>
        <v>8.75</v>
      </c>
      <c r="F19" t="s">
        <v>143</v>
      </c>
    </row>
    <row r="20" spans="1:6" ht="12.75">
      <c r="A20" s="3" t="s">
        <v>56</v>
      </c>
      <c r="B20" t="s">
        <v>161</v>
      </c>
      <c r="C20" t="s">
        <v>142</v>
      </c>
      <c r="D20" s="7">
        <v>6</v>
      </c>
      <c r="E20" s="8">
        <f t="shared" si="0"/>
        <v>7.5</v>
      </c>
      <c r="F20" t="s">
        <v>143</v>
      </c>
    </row>
    <row r="21" spans="1:6" ht="12.75">
      <c r="A21" s="3" t="s">
        <v>56</v>
      </c>
      <c r="B21" t="s">
        <v>110</v>
      </c>
      <c r="C21" t="s">
        <v>101</v>
      </c>
      <c r="D21" s="7">
        <v>3</v>
      </c>
      <c r="E21" s="8">
        <f t="shared" si="0"/>
        <v>3.75</v>
      </c>
      <c r="F21" t="s">
        <v>108</v>
      </c>
    </row>
  </sheetData>
  <sheetProtection/>
  <autoFilter ref="A2:F21">
    <sortState ref="A3:F21">
      <sortCondition descending="1" sortBy="value" ref="D3:D21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3.00390625" style="0" customWidth="1"/>
    <col min="2" max="2" width="36.421875" style="0" customWidth="1"/>
    <col min="3" max="3" width="42.421875" style="7" customWidth="1"/>
    <col min="4" max="4" width="11.57421875" style="7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17" t="s">
        <v>27</v>
      </c>
      <c r="C1" s="17"/>
      <c r="D1" s="17"/>
      <c r="E1" s="1"/>
      <c r="F1" s="1"/>
    </row>
    <row r="2" spans="1:8" ht="12.75">
      <c r="A2" s="2" t="s">
        <v>53</v>
      </c>
      <c r="B2" s="10" t="s">
        <v>7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70</v>
      </c>
    </row>
    <row r="3" spans="1:6" ht="12.75">
      <c r="A3" s="2" t="s">
        <v>54</v>
      </c>
      <c r="B3" s="11" t="s">
        <v>36</v>
      </c>
      <c r="C3" s="3" t="s">
        <v>4</v>
      </c>
      <c r="D3" s="6">
        <v>49</v>
      </c>
      <c r="E3" s="8">
        <f aca="true" t="shared" si="0" ref="E3:E30">D3*100/70</f>
        <v>70</v>
      </c>
      <c r="F3" s="5" t="s">
        <v>192</v>
      </c>
    </row>
    <row r="4" spans="1:6" ht="12.75">
      <c r="A4" s="2" t="s">
        <v>55</v>
      </c>
      <c r="B4" s="11" t="s">
        <v>38</v>
      </c>
      <c r="C4" s="3" t="s">
        <v>4</v>
      </c>
      <c r="D4" s="6">
        <v>39</v>
      </c>
      <c r="E4" s="8">
        <f t="shared" si="0"/>
        <v>55.714285714285715</v>
      </c>
      <c r="F4" s="5" t="s">
        <v>192</v>
      </c>
    </row>
    <row r="5" spans="1:6" ht="12.75">
      <c r="A5" s="2" t="s">
        <v>54</v>
      </c>
      <c r="B5" t="s">
        <v>111</v>
      </c>
      <c r="C5" s="11" t="s">
        <v>101</v>
      </c>
      <c r="D5" s="7">
        <v>37</v>
      </c>
      <c r="E5" s="8">
        <f t="shared" si="0"/>
        <v>52.857142857142854</v>
      </c>
      <c r="F5" t="s">
        <v>112</v>
      </c>
    </row>
    <row r="6" spans="1:6" ht="12.75">
      <c r="A6" s="2" t="s">
        <v>55</v>
      </c>
      <c r="B6" t="s">
        <v>168</v>
      </c>
      <c r="C6" s="12" t="s">
        <v>142</v>
      </c>
      <c r="D6" s="7">
        <v>32</v>
      </c>
      <c r="E6" s="8">
        <f t="shared" si="0"/>
        <v>45.714285714285715</v>
      </c>
      <c r="F6" t="s">
        <v>143</v>
      </c>
    </row>
    <row r="7" spans="1:6" ht="12.75">
      <c r="A7" s="2" t="s">
        <v>55</v>
      </c>
      <c r="B7" s="11" t="s">
        <v>39</v>
      </c>
      <c r="C7" s="3" t="s">
        <v>4</v>
      </c>
      <c r="D7" s="6">
        <v>29</v>
      </c>
      <c r="E7" s="8">
        <f t="shared" si="0"/>
        <v>41.42857142857143</v>
      </c>
      <c r="F7" s="5" t="s">
        <v>192</v>
      </c>
    </row>
    <row r="8" spans="1:6" ht="12.75">
      <c r="A8" s="3" t="s">
        <v>56</v>
      </c>
      <c r="B8" t="s">
        <v>91</v>
      </c>
      <c r="C8" s="12" t="s">
        <v>73</v>
      </c>
      <c r="D8" s="7">
        <v>27</v>
      </c>
      <c r="E8" s="8">
        <f t="shared" si="0"/>
        <v>38.57142857142857</v>
      </c>
      <c r="F8" t="s">
        <v>80</v>
      </c>
    </row>
    <row r="9" spans="1:6" ht="12.75">
      <c r="A9" s="3" t="s">
        <v>56</v>
      </c>
      <c r="B9" t="s">
        <v>169</v>
      </c>
      <c r="C9" s="12" t="s">
        <v>142</v>
      </c>
      <c r="D9" s="7">
        <v>27</v>
      </c>
      <c r="E9" s="8">
        <f t="shared" si="0"/>
        <v>38.57142857142857</v>
      </c>
      <c r="F9" t="s">
        <v>143</v>
      </c>
    </row>
    <row r="10" spans="1:6" ht="12.75">
      <c r="A10" s="3" t="s">
        <v>56</v>
      </c>
      <c r="B10" s="11" t="s">
        <v>40</v>
      </c>
      <c r="C10" s="3" t="s">
        <v>4</v>
      </c>
      <c r="D10" s="6">
        <v>26</v>
      </c>
      <c r="E10" s="8">
        <f t="shared" si="0"/>
        <v>37.142857142857146</v>
      </c>
      <c r="F10" s="5" t="s">
        <v>192</v>
      </c>
    </row>
    <row r="11" spans="1:6" ht="12.75">
      <c r="A11" s="3" t="s">
        <v>56</v>
      </c>
      <c r="B11" t="s">
        <v>163</v>
      </c>
      <c r="C11" s="12" t="s">
        <v>142</v>
      </c>
      <c r="D11" s="7">
        <v>26</v>
      </c>
      <c r="E11" s="8">
        <f t="shared" si="0"/>
        <v>37.142857142857146</v>
      </c>
      <c r="F11" t="s">
        <v>143</v>
      </c>
    </row>
    <row r="12" spans="1:6" ht="12.75">
      <c r="A12" s="3" t="s">
        <v>56</v>
      </c>
      <c r="B12" s="3" t="s">
        <v>70</v>
      </c>
      <c r="C12" s="3" t="s">
        <v>61</v>
      </c>
      <c r="D12" s="8">
        <v>25</v>
      </c>
      <c r="E12" s="8">
        <f t="shared" si="0"/>
        <v>35.714285714285715</v>
      </c>
      <c r="F12" t="s">
        <v>62</v>
      </c>
    </row>
    <row r="13" spans="1:6" ht="12.75">
      <c r="A13" s="3" t="s">
        <v>56</v>
      </c>
      <c r="B13" t="s">
        <v>93</v>
      </c>
      <c r="C13" s="12" t="s">
        <v>73</v>
      </c>
      <c r="D13" s="7">
        <v>25</v>
      </c>
      <c r="E13" s="8">
        <f t="shared" si="0"/>
        <v>35.714285714285715</v>
      </c>
      <c r="F13" t="s">
        <v>80</v>
      </c>
    </row>
    <row r="14" spans="1:6" ht="12.75">
      <c r="A14" s="3" t="s">
        <v>56</v>
      </c>
      <c r="B14" s="11" t="s">
        <v>41</v>
      </c>
      <c r="C14" s="3" t="s">
        <v>4</v>
      </c>
      <c r="D14" s="6">
        <v>23</v>
      </c>
      <c r="E14" s="8">
        <f t="shared" si="0"/>
        <v>32.857142857142854</v>
      </c>
      <c r="F14" s="5" t="s">
        <v>192</v>
      </c>
    </row>
    <row r="15" spans="1:6" ht="12.75">
      <c r="A15" s="3" t="s">
        <v>56</v>
      </c>
      <c r="B15" s="11" t="s">
        <v>42</v>
      </c>
      <c r="C15" s="3" t="s">
        <v>4</v>
      </c>
      <c r="D15" s="6">
        <v>23</v>
      </c>
      <c r="E15" s="8">
        <f t="shared" si="0"/>
        <v>32.857142857142854</v>
      </c>
      <c r="F15" s="5" t="s">
        <v>192</v>
      </c>
    </row>
    <row r="16" spans="1:6" ht="12.75">
      <c r="A16" s="3" t="s">
        <v>56</v>
      </c>
      <c r="B16" t="s">
        <v>164</v>
      </c>
      <c r="C16" s="12" t="s">
        <v>142</v>
      </c>
      <c r="D16" s="7">
        <v>23</v>
      </c>
      <c r="E16" s="8">
        <f t="shared" si="0"/>
        <v>32.857142857142854</v>
      </c>
      <c r="F16" t="s">
        <v>143</v>
      </c>
    </row>
    <row r="17" spans="1:6" ht="12.75">
      <c r="A17" s="3" t="s">
        <v>56</v>
      </c>
      <c r="B17" t="s">
        <v>166</v>
      </c>
      <c r="C17" s="12" t="s">
        <v>142</v>
      </c>
      <c r="D17" s="7">
        <v>23</v>
      </c>
      <c r="E17" s="8">
        <f t="shared" si="0"/>
        <v>32.857142857142854</v>
      </c>
      <c r="F17" t="s">
        <v>143</v>
      </c>
    </row>
    <row r="18" spans="1:6" ht="12.75">
      <c r="A18" s="3" t="s">
        <v>56</v>
      </c>
      <c r="B18" s="11" t="s">
        <v>43</v>
      </c>
      <c r="C18" s="3" t="s">
        <v>4</v>
      </c>
      <c r="D18" s="6">
        <v>22</v>
      </c>
      <c r="E18" s="8">
        <f t="shared" si="0"/>
        <v>31.428571428571427</v>
      </c>
      <c r="F18" s="5" t="s">
        <v>192</v>
      </c>
    </row>
    <row r="19" spans="1:6" ht="12.75">
      <c r="A19" s="3" t="s">
        <v>56</v>
      </c>
      <c r="B19" t="s">
        <v>94</v>
      </c>
      <c r="C19" s="12" t="s">
        <v>73</v>
      </c>
      <c r="D19" s="7">
        <v>22</v>
      </c>
      <c r="E19" s="8">
        <f t="shared" si="0"/>
        <v>31.428571428571427</v>
      </c>
      <c r="F19" t="s">
        <v>80</v>
      </c>
    </row>
    <row r="20" spans="1:6" ht="12.75">
      <c r="A20" s="3" t="s">
        <v>56</v>
      </c>
      <c r="B20" s="11" t="s">
        <v>44</v>
      </c>
      <c r="C20" s="3" t="s">
        <v>4</v>
      </c>
      <c r="D20" s="6">
        <v>21</v>
      </c>
      <c r="E20" s="8">
        <f t="shared" si="0"/>
        <v>30</v>
      </c>
      <c r="F20" s="5" t="s">
        <v>192</v>
      </c>
    </row>
    <row r="21" spans="1:6" ht="12.75">
      <c r="A21" s="3" t="s">
        <v>56</v>
      </c>
      <c r="B21" s="3" t="s">
        <v>71</v>
      </c>
      <c r="C21" s="3" t="s">
        <v>61</v>
      </c>
      <c r="D21" s="7">
        <v>21</v>
      </c>
      <c r="E21" s="8">
        <f t="shared" si="0"/>
        <v>30</v>
      </c>
      <c r="F21" t="s">
        <v>62</v>
      </c>
    </row>
    <row r="22" spans="1:6" ht="12.75">
      <c r="A22" s="3" t="s">
        <v>56</v>
      </c>
      <c r="B22" s="11" t="s">
        <v>45</v>
      </c>
      <c r="C22" s="3" t="s">
        <v>4</v>
      </c>
      <c r="D22" s="6">
        <v>20</v>
      </c>
      <c r="E22" s="8">
        <f t="shared" si="0"/>
        <v>28.571428571428573</v>
      </c>
      <c r="F22" s="5" t="s">
        <v>192</v>
      </c>
    </row>
    <row r="23" spans="1:6" ht="12.75">
      <c r="A23" s="3" t="s">
        <v>56</v>
      </c>
      <c r="B23" t="s">
        <v>165</v>
      </c>
      <c r="C23" s="12" t="s">
        <v>142</v>
      </c>
      <c r="D23" s="7">
        <v>18</v>
      </c>
      <c r="E23" s="8">
        <f t="shared" si="0"/>
        <v>25.714285714285715</v>
      </c>
      <c r="F23" t="s">
        <v>143</v>
      </c>
    </row>
    <row r="24" spans="1:6" ht="12.75">
      <c r="A24" s="3" t="s">
        <v>56</v>
      </c>
      <c r="B24" t="s">
        <v>92</v>
      </c>
      <c r="C24" s="12" t="s">
        <v>73</v>
      </c>
      <c r="D24" s="7">
        <v>17</v>
      </c>
      <c r="E24" s="8">
        <f t="shared" si="0"/>
        <v>24.285714285714285</v>
      </c>
      <c r="F24" t="s">
        <v>80</v>
      </c>
    </row>
    <row r="25" spans="1:6" ht="12.75">
      <c r="A25" s="3" t="s">
        <v>56</v>
      </c>
      <c r="B25" s="16" t="s">
        <v>139</v>
      </c>
      <c r="C25" s="13" t="s">
        <v>132</v>
      </c>
      <c r="D25" s="14">
        <v>17</v>
      </c>
      <c r="E25" s="8">
        <f t="shared" si="0"/>
        <v>24.285714285714285</v>
      </c>
      <c r="F25" s="15" t="s">
        <v>133</v>
      </c>
    </row>
    <row r="26" spans="1:6" ht="12.75">
      <c r="A26" s="3" t="s">
        <v>56</v>
      </c>
      <c r="B26" t="s">
        <v>167</v>
      </c>
      <c r="C26" s="12" t="s">
        <v>142</v>
      </c>
      <c r="D26" s="7">
        <v>17</v>
      </c>
      <c r="E26" s="8">
        <f t="shared" si="0"/>
        <v>24.285714285714285</v>
      </c>
      <c r="F26" t="s">
        <v>143</v>
      </c>
    </row>
    <row r="27" spans="1:6" ht="12.75">
      <c r="A27" s="3" t="s">
        <v>56</v>
      </c>
      <c r="B27" s="16" t="s">
        <v>138</v>
      </c>
      <c r="C27" s="13" t="s">
        <v>132</v>
      </c>
      <c r="D27" s="14">
        <v>15</v>
      </c>
      <c r="E27" s="8">
        <f t="shared" si="0"/>
        <v>21.428571428571427</v>
      </c>
      <c r="F27" s="15" t="s">
        <v>133</v>
      </c>
    </row>
    <row r="28" spans="1:6" ht="12.75">
      <c r="A28" s="3" t="s">
        <v>56</v>
      </c>
      <c r="B28" s="16" t="s">
        <v>140</v>
      </c>
      <c r="C28" s="13" t="s">
        <v>132</v>
      </c>
      <c r="D28" s="14">
        <v>15</v>
      </c>
      <c r="E28" s="8">
        <f t="shared" si="0"/>
        <v>21.428571428571427</v>
      </c>
      <c r="F28" s="15" t="s">
        <v>133</v>
      </c>
    </row>
    <row r="29" spans="1:6" ht="12.75">
      <c r="A29" s="3" t="s">
        <v>56</v>
      </c>
      <c r="B29" s="11" t="s">
        <v>35</v>
      </c>
      <c r="C29" s="3" t="s">
        <v>4</v>
      </c>
      <c r="D29" s="6">
        <v>14</v>
      </c>
      <c r="E29" s="8">
        <f t="shared" si="0"/>
        <v>20</v>
      </c>
      <c r="F29" s="5" t="s">
        <v>192</v>
      </c>
    </row>
    <row r="30" spans="1:6" ht="12.75">
      <c r="A30" s="3" t="s">
        <v>56</v>
      </c>
      <c r="B30" s="16" t="s">
        <v>137</v>
      </c>
      <c r="C30" s="13" t="s">
        <v>132</v>
      </c>
      <c r="D30" s="14">
        <v>13</v>
      </c>
      <c r="E30" s="8">
        <f t="shared" si="0"/>
        <v>18.571428571428573</v>
      </c>
      <c r="F30" s="15" t="s">
        <v>133</v>
      </c>
    </row>
  </sheetData>
  <sheetProtection/>
  <autoFilter ref="A2:F30">
    <sortState ref="A3:F30">
      <sortCondition descending="1" sortBy="value" ref="D3:D30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421875" style="0" customWidth="1"/>
    <col min="2" max="2" width="36.57421875" style="0" customWidth="1"/>
    <col min="3" max="3" width="33.421875" style="0" customWidth="1"/>
    <col min="4" max="4" width="12.57421875" style="7" customWidth="1"/>
    <col min="5" max="5" width="11.57421875" style="7" customWidth="1"/>
    <col min="6" max="6" width="20.140625" style="0" customWidth="1"/>
    <col min="7" max="7" width="19.7109375" style="0" customWidth="1"/>
  </cols>
  <sheetData>
    <row r="1" spans="2:6" ht="12.75">
      <c r="B1" s="17" t="s">
        <v>28</v>
      </c>
      <c r="C1" s="17"/>
      <c r="D1" s="17"/>
      <c r="E1" s="1"/>
      <c r="F1" s="1"/>
    </row>
    <row r="2" spans="1:8" ht="12.75">
      <c r="A2" s="2" t="s">
        <v>53</v>
      </c>
      <c r="B2" s="9" t="s">
        <v>7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70</v>
      </c>
    </row>
    <row r="3" spans="1:6" ht="12.75">
      <c r="A3" s="2" t="s">
        <v>54</v>
      </c>
      <c r="B3" s="3" t="s">
        <v>95</v>
      </c>
      <c r="C3" s="3" t="s">
        <v>73</v>
      </c>
      <c r="D3" s="6">
        <v>44</v>
      </c>
      <c r="E3" s="8">
        <f aca="true" t="shared" si="0" ref="E3:E9">D3*100/70</f>
        <v>62.857142857142854</v>
      </c>
      <c r="F3" s="5" t="s">
        <v>74</v>
      </c>
    </row>
    <row r="4" spans="1:6" ht="12.75">
      <c r="A4" s="2" t="s">
        <v>54</v>
      </c>
      <c r="B4" s="3" t="s">
        <v>113</v>
      </c>
      <c r="C4" s="3" t="s">
        <v>101</v>
      </c>
      <c r="D4" s="6">
        <v>44</v>
      </c>
      <c r="E4" s="8">
        <f t="shared" si="0"/>
        <v>62.857142857142854</v>
      </c>
      <c r="F4" s="5" t="s">
        <v>114</v>
      </c>
    </row>
    <row r="5" spans="1:6" ht="12.75">
      <c r="A5" s="2" t="s">
        <v>55</v>
      </c>
      <c r="B5" s="3" t="s">
        <v>115</v>
      </c>
      <c r="C5" s="3" t="s">
        <v>101</v>
      </c>
      <c r="D5" s="6">
        <v>40</v>
      </c>
      <c r="E5" s="8">
        <f t="shared" si="0"/>
        <v>57.142857142857146</v>
      </c>
      <c r="F5" s="5" t="s">
        <v>114</v>
      </c>
    </row>
    <row r="6" spans="1:6" ht="12.75">
      <c r="A6" s="2" t="s">
        <v>54</v>
      </c>
      <c r="B6" s="3" t="s">
        <v>47</v>
      </c>
      <c r="C6" s="3" t="s">
        <v>4</v>
      </c>
      <c r="D6" s="6">
        <v>36</v>
      </c>
      <c r="E6" s="8">
        <f t="shared" si="0"/>
        <v>51.42857142857143</v>
      </c>
      <c r="F6" s="5" t="s">
        <v>37</v>
      </c>
    </row>
    <row r="7" spans="1:6" ht="12.75">
      <c r="A7" s="2" t="s">
        <v>55</v>
      </c>
      <c r="B7" s="3" t="s">
        <v>46</v>
      </c>
      <c r="C7" s="3" t="s">
        <v>4</v>
      </c>
      <c r="D7" s="6">
        <v>30</v>
      </c>
      <c r="E7" s="8">
        <f t="shared" si="0"/>
        <v>42.857142857142854</v>
      </c>
      <c r="F7" s="5" t="s">
        <v>37</v>
      </c>
    </row>
    <row r="8" spans="1:6" ht="12.75">
      <c r="A8" s="2" t="s">
        <v>55</v>
      </c>
      <c r="B8" s="3" t="s">
        <v>96</v>
      </c>
      <c r="C8" s="3" t="s">
        <v>73</v>
      </c>
      <c r="D8" s="6">
        <v>30</v>
      </c>
      <c r="E8" s="8">
        <f t="shared" si="0"/>
        <v>42.857142857142854</v>
      </c>
      <c r="F8" s="5" t="s">
        <v>74</v>
      </c>
    </row>
    <row r="9" spans="1:6" ht="12.75">
      <c r="A9" s="3" t="s">
        <v>56</v>
      </c>
      <c r="B9" s="3" t="s">
        <v>193</v>
      </c>
      <c r="C9" s="3" t="s">
        <v>4</v>
      </c>
      <c r="D9" s="6">
        <v>16</v>
      </c>
      <c r="E9" s="8">
        <f t="shared" si="0"/>
        <v>22.857142857142858</v>
      </c>
      <c r="F9" s="5" t="s">
        <v>37</v>
      </c>
    </row>
    <row r="10" spans="2:6" ht="12.75">
      <c r="B10" s="3"/>
      <c r="C10" s="3"/>
      <c r="D10" s="6"/>
      <c r="E10" s="6"/>
      <c r="F10" s="3"/>
    </row>
  </sheetData>
  <sheetProtection/>
  <autoFilter ref="B2:F1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1.8515625" style="0" customWidth="1"/>
    <col min="2" max="2" width="34.7109375" style="0" customWidth="1"/>
    <col min="3" max="3" width="42.57421875" style="0" customWidth="1"/>
    <col min="4" max="4" width="9.8515625" style="7" customWidth="1"/>
    <col min="5" max="5" width="11.28125" style="7" customWidth="1"/>
    <col min="6" max="6" width="15.7109375" style="0" customWidth="1"/>
    <col min="7" max="7" width="19.00390625" style="0" customWidth="1"/>
  </cols>
  <sheetData>
    <row r="1" spans="2:6" ht="12.75">
      <c r="B1" s="17" t="s">
        <v>29</v>
      </c>
      <c r="C1" s="17"/>
      <c r="D1" s="17"/>
      <c r="E1" s="1"/>
      <c r="F1" s="1"/>
    </row>
    <row r="2" spans="1:8" ht="12.75">
      <c r="A2" s="2" t="s">
        <v>53</v>
      </c>
      <c r="B2" s="9" t="s">
        <v>7</v>
      </c>
      <c r="C2" s="1" t="s">
        <v>2</v>
      </c>
      <c r="D2" s="1" t="s">
        <v>0</v>
      </c>
      <c r="E2" s="1" t="s">
        <v>3</v>
      </c>
      <c r="F2" s="1" t="s">
        <v>5</v>
      </c>
      <c r="G2" s="2" t="s">
        <v>1</v>
      </c>
      <c r="H2" s="2">
        <v>70</v>
      </c>
    </row>
    <row r="3" spans="1:6" ht="12.75">
      <c r="A3" s="2" t="s">
        <v>54</v>
      </c>
      <c r="B3" t="s">
        <v>170</v>
      </c>
      <c r="C3" t="s">
        <v>142</v>
      </c>
      <c r="D3" s="7">
        <v>40</v>
      </c>
      <c r="E3" s="8">
        <f aca="true" t="shared" si="0" ref="E3:E13">D3*100/70</f>
        <v>57.142857142857146</v>
      </c>
      <c r="F3" t="s">
        <v>143</v>
      </c>
    </row>
    <row r="4" spans="1:6" ht="12.75">
      <c r="A4" s="2" t="s">
        <v>54</v>
      </c>
      <c r="B4" t="s">
        <v>118</v>
      </c>
      <c r="C4" t="s">
        <v>101</v>
      </c>
      <c r="D4" s="7">
        <v>37</v>
      </c>
      <c r="E4" s="8">
        <f t="shared" si="0"/>
        <v>52.857142857142854</v>
      </c>
      <c r="F4" t="s">
        <v>114</v>
      </c>
    </row>
    <row r="5" spans="1:6" ht="12.75">
      <c r="A5" s="2" t="s">
        <v>54</v>
      </c>
      <c r="B5" s="3" t="s">
        <v>48</v>
      </c>
      <c r="C5" s="3" t="s">
        <v>4</v>
      </c>
      <c r="D5" s="6">
        <v>35</v>
      </c>
      <c r="E5" s="8">
        <f t="shared" si="0"/>
        <v>50</v>
      </c>
      <c r="F5" s="5" t="s">
        <v>49</v>
      </c>
    </row>
    <row r="6" spans="1:6" ht="12.75">
      <c r="A6" s="2" t="s">
        <v>55</v>
      </c>
      <c r="B6" t="s">
        <v>173</v>
      </c>
      <c r="C6" t="s">
        <v>142</v>
      </c>
      <c r="D6" s="7">
        <v>35</v>
      </c>
      <c r="E6" s="8">
        <f t="shared" si="0"/>
        <v>50</v>
      </c>
      <c r="F6" t="s">
        <v>143</v>
      </c>
    </row>
    <row r="7" spans="1:6" ht="12.75">
      <c r="A7" s="2" t="s">
        <v>55</v>
      </c>
      <c r="B7" s="3" t="s">
        <v>50</v>
      </c>
      <c r="C7" s="3" t="s">
        <v>4</v>
      </c>
      <c r="D7" s="6">
        <v>28</v>
      </c>
      <c r="E7" s="8">
        <f t="shared" si="0"/>
        <v>40</v>
      </c>
      <c r="F7" s="5" t="s">
        <v>49</v>
      </c>
    </row>
    <row r="8" spans="1:6" ht="12.75">
      <c r="A8" s="3" t="s">
        <v>56</v>
      </c>
      <c r="B8" s="3" t="s">
        <v>51</v>
      </c>
      <c r="C8" s="3" t="s">
        <v>4</v>
      </c>
      <c r="D8" s="6">
        <v>25</v>
      </c>
      <c r="E8" s="8">
        <f t="shared" si="0"/>
        <v>35.714285714285715</v>
      </c>
      <c r="F8" s="5" t="s">
        <v>49</v>
      </c>
    </row>
    <row r="9" spans="1:6" ht="12.75">
      <c r="A9" s="3" t="s">
        <v>56</v>
      </c>
      <c r="B9" t="s">
        <v>117</v>
      </c>
      <c r="C9" t="s">
        <v>101</v>
      </c>
      <c r="D9" s="7">
        <v>22</v>
      </c>
      <c r="E9" s="8">
        <f t="shared" si="0"/>
        <v>31.428571428571427</v>
      </c>
      <c r="F9" t="s">
        <v>114</v>
      </c>
    </row>
    <row r="10" spans="1:6" ht="12.75">
      <c r="A10" s="3" t="s">
        <v>56</v>
      </c>
      <c r="B10" t="s">
        <v>171</v>
      </c>
      <c r="C10" t="s">
        <v>142</v>
      </c>
      <c r="D10" s="7">
        <v>21</v>
      </c>
      <c r="E10" s="8">
        <f t="shared" si="0"/>
        <v>30</v>
      </c>
      <c r="F10" t="s">
        <v>143</v>
      </c>
    </row>
    <row r="11" spans="1:6" ht="12.75">
      <c r="A11" s="3" t="s">
        <v>56</v>
      </c>
      <c r="B11" s="3" t="s">
        <v>52</v>
      </c>
      <c r="C11" s="3" t="s">
        <v>4</v>
      </c>
      <c r="D11" s="6">
        <v>16</v>
      </c>
      <c r="E11" s="8">
        <f t="shared" si="0"/>
        <v>22.857142857142858</v>
      </c>
      <c r="F11" s="5" t="s">
        <v>49</v>
      </c>
    </row>
    <row r="12" spans="1:6" ht="12.75">
      <c r="A12" s="3" t="s">
        <v>56</v>
      </c>
      <c r="B12" s="3" t="s">
        <v>116</v>
      </c>
      <c r="C12" s="3" t="s">
        <v>101</v>
      </c>
      <c r="D12" s="6">
        <v>14</v>
      </c>
      <c r="E12" s="8">
        <f t="shared" si="0"/>
        <v>20</v>
      </c>
      <c r="F12" s="5" t="s">
        <v>114</v>
      </c>
    </row>
    <row r="13" spans="1:6" ht="12.75">
      <c r="A13" s="3" t="s">
        <v>56</v>
      </c>
      <c r="B13" t="s">
        <v>172</v>
      </c>
      <c r="C13" t="s">
        <v>142</v>
      </c>
      <c r="D13" s="7">
        <v>14</v>
      </c>
      <c r="E13" s="8">
        <f t="shared" si="0"/>
        <v>20</v>
      </c>
      <c r="F13" t="s">
        <v>143</v>
      </c>
    </row>
  </sheetData>
  <sheetProtection/>
  <autoFilter ref="B2:F13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2023-10-03T10:35:34Z</dcterms:modified>
  <cp:category/>
  <cp:version/>
  <cp:contentType/>
  <cp:contentStatus/>
</cp:coreProperties>
</file>