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класс'!$B$2:$F$10</definedName>
    <definedName name="_xlnm._FilterDatabase" localSheetId="3" hidden="1">'11 класс'!$B$2:$F$12</definedName>
    <definedName name="_xlnm._FilterDatabase" localSheetId="0" hidden="1">'8 класс'!$B$2:$F$7</definedName>
    <definedName name="_xlnm._FilterDatabase" localSheetId="1" hidden="1">'9 класс'!$B$2:$F$13</definedName>
  </definedNames>
  <calcPr fullCalcOnLoad="1"/>
</workbook>
</file>

<file path=xl/sharedStrings.xml><?xml version="1.0" encoding="utf-8"?>
<sst xmlns="http://schemas.openxmlformats.org/spreadsheetml/2006/main" count="156" uniqueCount="52">
  <si>
    <t>баллы</t>
  </si>
  <si>
    <t xml:space="preserve">макс кол-во баллов </t>
  </si>
  <si>
    <t xml:space="preserve">школа </t>
  </si>
  <si>
    <t>%</t>
  </si>
  <si>
    <t>МБОУ "Коношская СШ имени Н.П. Лавёрова"</t>
  </si>
  <si>
    <t>ФИО учителя</t>
  </si>
  <si>
    <t>Фамилия Имя и Отчество участника</t>
  </si>
  <si>
    <t>Кузичева Юлия Алексеевна</t>
  </si>
  <si>
    <t>Кинозерова Елена Алексеевна</t>
  </si>
  <si>
    <t>Коробкова Карина Ивановна</t>
  </si>
  <si>
    <t>Латкина Карина Александровна</t>
  </si>
  <si>
    <t>Трифанова Олеся Сергеевна</t>
  </si>
  <si>
    <t>Епифанова О.А.</t>
  </si>
  <si>
    <t>Старицына Т.В.</t>
  </si>
  <si>
    <t>Васильева Карина Сергеевна</t>
  </si>
  <si>
    <t>Ерина Арина Олеговна</t>
  </si>
  <si>
    <t>9 класс Право (школьный этап)</t>
  </si>
  <si>
    <t>10 класс Право (школьный этап)</t>
  </si>
  <si>
    <t>11 класс Право (школьный этап)</t>
  </si>
  <si>
    <t>Гуляева Полина Владимировна</t>
  </si>
  <si>
    <t>Магомедова Арина Сергеевна</t>
  </si>
  <si>
    <t>Диплом</t>
  </si>
  <si>
    <t>победитель</t>
  </si>
  <si>
    <t>призер</t>
  </si>
  <si>
    <t>участник</t>
  </si>
  <si>
    <t>Колесникова Полина Валентиновна</t>
  </si>
  <si>
    <t>МБОУ "Ерцевская СШ им. С.И. Бочарова"</t>
  </si>
  <si>
    <t>Тимачева Т.М.</t>
  </si>
  <si>
    <t>Кропивник Валерия Александровна</t>
  </si>
  <si>
    <t>Косозубов Никита Александрович</t>
  </si>
  <si>
    <t>Лигостаева Ксения Анатольевна</t>
  </si>
  <si>
    <t>Никулин Константин Владимирович</t>
  </si>
  <si>
    <t>Фомичев Дмитрий Владимирович</t>
  </si>
  <si>
    <t>Черемухина Полина Павловна</t>
  </si>
  <si>
    <t>8 класс право (школьный этап)</t>
  </si>
  <si>
    <t xml:space="preserve">Попов Егор 
Алексеевич
</t>
  </si>
  <si>
    <t>МБОУ "Коношеозерская СШ им. В.А.Корытова"</t>
  </si>
  <si>
    <t>Лыскова В.Ю.</t>
  </si>
  <si>
    <t xml:space="preserve">Поздеев 
Дмитрий Андреевич
</t>
  </si>
  <si>
    <t>Вершинин Никита Михайлович</t>
  </si>
  <si>
    <t>Колесникович Карина Александровна</t>
  </si>
  <si>
    <t>Нахалова Евгения Игоревна</t>
  </si>
  <si>
    <t>Черепанов Данис Юрьевич</t>
  </si>
  <si>
    <t>Журавлев Юрий Олегович</t>
  </si>
  <si>
    <t>Румянцева Ангелина Мухидиновна</t>
  </si>
  <si>
    <t>Мартынов Матвей Павлович</t>
  </si>
  <si>
    <t>Нефедов Денис Евгеньевич</t>
  </si>
  <si>
    <t>Могутова Ксения Андреевна</t>
  </si>
  <si>
    <t>Кудрявцева диана Руслановна</t>
  </si>
  <si>
    <t>Шумилова Дарья Денисовна</t>
  </si>
  <si>
    <t>Грибанов Николай Сергеевич</t>
  </si>
  <si>
    <t>Трофимов Вячеслав Александрович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</si>
</sst>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0.421875" style="0" customWidth="1"/>
    <col min="2" max="2" width="36.00390625" style="0" customWidth="1"/>
    <col min="3" max="3" width="43.28125" style="0" customWidth="1"/>
    <col min="4" max="4" width="10.57421875" style="6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11" t="s">
        <v>34</v>
      </c>
      <c r="C1" s="11"/>
      <c r="D1" s="11"/>
      <c r="E1" s="1"/>
      <c r="F1" s="1"/>
    </row>
    <row r="2" spans="1:8" ht="12.75">
      <c r="A2" s="2" t="s">
        <v>21</v>
      </c>
      <c r="B2" s="8" t="s">
        <v>6</v>
      </c>
      <c r="C2" s="1" t="s">
        <v>2</v>
      </c>
      <c r="D2" s="1" t="s">
        <v>0</v>
      </c>
      <c r="E2" s="2" t="s">
        <v>3</v>
      </c>
      <c r="F2" s="2" t="s">
        <v>5</v>
      </c>
      <c r="G2" s="2" t="s">
        <v>1</v>
      </c>
      <c r="H2" s="2">
        <v>69</v>
      </c>
    </row>
    <row r="3" spans="1:6" ht="12.75">
      <c r="A3" s="2" t="s">
        <v>23</v>
      </c>
      <c r="B3" s="12" t="s">
        <v>35</v>
      </c>
      <c r="C3" s="3" t="s">
        <v>36</v>
      </c>
      <c r="D3" s="5">
        <v>30</v>
      </c>
      <c r="E3" s="7">
        <f aca="true" t="shared" si="0" ref="E3:E9">D3*100/69</f>
        <v>43.47826086956522</v>
      </c>
      <c r="F3" s="4" t="s">
        <v>37</v>
      </c>
    </row>
    <row r="4" spans="1:6" ht="12.75">
      <c r="A4" s="3" t="s">
        <v>24</v>
      </c>
      <c r="B4" s="12" t="s">
        <v>38</v>
      </c>
      <c r="C4" s="3" t="s">
        <v>36</v>
      </c>
      <c r="D4" s="5">
        <v>26</v>
      </c>
      <c r="E4" s="7">
        <f t="shared" si="0"/>
        <v>37.68115942028985</v>
      </c>
      <c r="F4" s="4" t="s">
        <v>37</v>
      </c>
    </row>
    <row r="5" spans="1:6" ht="12.75">
      <c r="A5" s="3" t="s">
        <v>24</v>
      </c>
      <c r="B5" s="3" t="s">
        <v>39</v>
      </c>
      <c r="C5" s="3" t="s">
        <v>36</v>
      </c>
      <c r="D5" s="5">
        <v>23</v>
      </c>
      <c r="E5" s="7">
        <f t="shared" si="0"/>
        <v>33.333333333333336</v>
      </c>
      <c r="F5" s="4" t="s">
        <v>37</v>
      </c>
    </row>
    <row r="6" spans="1:6" ht="12.75">
      <c r="A6" s="3" t="s">
        <v>24</v>
      </c>
      <c r="B6" s="12" t="s">
        <v>40</v>
      </c>
      <c r="C6" s="3" t="s">
        <v>36</v>
      </c>
      <c r="D6" s="5">
        <v>22</v>
      </c>
      <c r="E6" s="7">
        <f t="shared" si="0"/>
        <v>31.884057971014492</v>
      </c>
      <c r="F6" s="4" t="s">
        <v>37</v>
      </c>
    </row>
    <row r="7" spans="1:6" ht="12.75">
      <c r="A7" s="3" t="s">
        <v>24</v>
      </c>
      <c r="B7" s="12" t="s">
        <v>41</v>
      </c>
      <c r="C7" s="3" t="s">
        <v>36</v>
      </c>
      <c r="D7" s="6">
        <v>22</v>
      </c>
      <c r="E7" s="7">
        <f t="shared" si="0"/>
        <v>31.884057971014492</v>
      </c>
      <c r="F7" s="4" t="s">
        <v>37</v>
      </c>
    </row>
    <row r="8" spans="1:6" ht="12.75">
      <c r="A8" s="3" t="s">
        <v>24</v>
      </c>
      <c r="B8" s="12" t="s">
        <v>42</v>
      </c>
      <c r="C8" s="3" t="s">
        <v>36</v>
      </c>
      <c r="D8" s="6">
        <v>18</v>
      </c>
      <c r="E8" s="7">
        <f t="shared" si="0"/>
        <v>26.08695652173913</v>
      </c>
      <c r="F8" s="4" t="s">
        <v>37</v>
      </c>
    </row>
    <row r="9" spans="1:6" ht="12.75">
      <c r="A9" s="3" t="s">
        <v>24</v>
      </c>
      <c r="B9" s="12" t="s">
        <v>43</v>
      </c>
      <c r="C9" s="3" t="s">
        <v>36</v>
      </c>
      <c r="D9" s="6">
        <v>14</v>
      </c>
      <c r="E9" s="7">
        <f t="shared" si="0"/>
        <v>20.28985507246377</v>
      </c>
      <c r="F9" s="4" t="s">
        <v>37</v>
      </c>
    </row>
  </sheetData>
  <sheetProtection/>
  <autoFilter ref="B2:F7">
    <sortState ref="B3:F9">
      <sortCondition descending="1" sortBy="value" ref="D3:D9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PageLayoutView="0" workbookViewId="0" topLeftCell="A1">
      <selection activeCell="A3" sqref="A3:F6"/>
    </sheetView>
  </sheetViews>
  <sheetFormatPr defaultColWidth="9.140625" defaultRowHeight="12.75"/>
  <cols>
    <col min="1" max="1" width="15.8515625" style="0" customWidth="1"/>
    <col min="2" max="2" width="39.28125" style="0" customWidth="1"/>
    <col min="3" max="3" width="42.28125" style="6" customWidth="1"/>
    <col min="4" max="4" width="11.57421875" style="6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11" t="s">
        <v>16</v>
      </c>
      <c r="C1" s="11"/>
      <c r="D1" s="11"/>
      <c r="E1" s="1"/>
      <c r="F1" s="1"/>
    </row>
    <row r="2" spans="1:8" ht="12.75">
      <c r="A2" s="2" t="s">
        <v>21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75</v>
      </c>
    </row>
    <row r="3" spans="1:6" ht="12.75">
      <c r="A3" s="2" t="s">
        <v>22</v>
      </c>
      <c r="B3" s="10" t="s">
        <v>44</v>
      </c>
      <c r="C3" s="3" t="s">
        <v>36</v>
      </c>
      <c r="D3" s="5">
        <v>67</v>
      </c>
      <c r="E3" s="7">
        <f>D3*100/75</f>
        <v>89.33333333333333</v>
      </c>
      <c r="F3" s="4" t="s">
        <v>37</v>
      </c>
    </row>
    <row r="4" spans="1:6" ht="12.75">
      <c r="A4" s="2" t="s">
        <v>22</v>
      </c>
      <c r="B4" s="10" t="s">
        <v>14</v>
      </c>
      <c r="C4" s="3" t="s">
        <v>4</v>
      </c>
      <c r="D4" s="5">
        <v>39</v>
      </c>
      <c r="E4" s="7">
        <f>D4*100/75</f>
        <v>52</v>
      </c>
      <c r="F4" s="4" t="s">
        <v>12</v>
      </c>
    </row>
    <row r="5" spans="1:6" ht="12.75">
      <c r="A5" s="2" t="s">
        <v>23</v>
      </c>
      <c r="B5" s="10" t="s">
        <v>7</v>
      </c>
      <c r="C5" s="3" t="s">
        <v>4</v>
      </c>
      <c r="D5" s="5">
        <v>36</v>
      </c>
      <c r="E5" s="7">
        <f>D5*100/75</f>
        <v>48</v>
      </c>
      <c r="F5" s="4" t="s">
        <v>12</v>
      </c>
    </row>
    <row r="6" spans="1:6" ht="12.75">
      <c r="A6" s="2" t="s">
        <v>23</v>
      </c>
      <c r="B6" s="10" t="s">
        <v>8</v>
      </c>
      <c r="C6" s="3" t="s">
        <v>4</v>
      </c>
      <c r="D6" s="5">
        <v>33</v>
      </c>
      <c r="E6" s="7">
        <f>D6*100/75</f>
        <v>44</v>
      </c>
      <c r="F6" s="4" t="s">
        <v>12</v>
      </c>
    </row>
    <row r="7" spans="1:6" ht="12.75">
      <c r="A7" s="3" t="s">
        <v>24</v>
      </c>
      <c r="B7" s="10" t="s">
        <v>15</v>
      </c>
      <c r="C7" s="3" t="s">
        <v>4</v>
      </c>
      <c r="D7" s="5">
        <v>29</v>
      </c>
      <c r="E7" s="7">
        <f>D7*100/75</f>
        <v>38.666666666666664</v>
      </c>
      <c r="F7" s="4" t="s">
        <v>12</v>
      </c>
    </row>
    <row r="8" spans="1:6" ht="12.75">
      <c r="A8" s="3" t="s">
        <v>24</v>
      </c>
      <c r="B8" s="10" t="s">
        <v>47</v>
      </c>
      <c r="C8" s="3" t="s">
        <v>36</v>
      </c>
      <c r="D8" s="5">
        <v>28</v>
      </c>
      <c r="E8" s="7">
        <f>D8*100/75</f>
        <v>37.333333333333336</v>
      </c>
      <c r="F8" s="4" t="s">
        <v>37</v>
      </c>
    </row>
    <row r="9" spans="1:6" ht="12.75">
      <c r="A9" s="3" t="s">
        <v>24</v>
      </c>
      <c r="B9" s="10" t="s">
        <v>45</v>
      </c>
      <c r="C9" s="3" t="s">
        <v>36</v>
      </c>
      <c r="D9" s="5">
        <v>22</v>
      </c>
      <c r="E9" s="7">
        <f>D9*100/75</f>
        <v>29.333333333333332</v>
      </c>
      <c r="F9" s="4" t="s">
        <v>37</v>
      </c>
    </row>
    <row r="10" spans="1:6" ht="12.75">
      <c r="A10" s="3" t="s">
        <v>24</v>
      </c>
      <c r="B10" s="10" t="s">
        <v>48</v>
      </c>
      <c r="C10" s="3" t="s">
        <v>36</v>
      </c>
      <c r="D10" s="5">
        <v>12</v>
      </c>
      <c r="E10" s="7">
        <f>D10*100/75</f>
        <v>16</v>
      </c>
      <c r="F10" s="4" t="s">
        <v>37</v>
      </c>
    </row>
    <row r="11" spans="1:6" ht="12.75">
      <c r="A11" s="3" t="s">
        <v>24</v>
      </c>
      <c r="B11" s="10" t="s">
        <v>46</v>
      </c>
      <c r="C11" s="3" t="s">
        <v>36</v>
      </c>
      <c r="D11" s="5">
        <v>6</v>
      </c>
      <c r="E11" s="7">
        <f>D11*100/75</f>
        <v>8</v>
      </c>
      <c r="F11" s="4" t="s">
        <v>37</v>
      </c>
    </row>
    <row r="12" spans="2:6" ht="12.75">
      <c r="B12" s="10"/>
      <c r="C12" s="3"/>
      <c r="D12" s="5"/>
      <c r="E12" s="7"/>
      <c r="F12" s="4"/>
    </row>
    <row r="13" spans="2:6" ht="12.75">
      <c r="B13" s="3"/>
      <c r="C13" s="3"/>
      <c r="E13" s="7"/>
      <c r="F13" s="4"/>
    </row>
    <row r="14" spans="2:6" ht="12.75">
      <c r="B14" s="3"/>
      <c r="C14" s="3"/>
      <c r="E14" s="7"/>
      <c r="F14" s="4"/>
    </row>
  </sheetData>
  <sheetProtection/>
  <autoFilter ref="B2:F13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0" customWidth="1"/>
    <col min="2" max="2" width="36.57421875" style="0" customWidth="1"/>
    <col min="3" max="3" width="33.421875" style="0" customWidth="1"/>
    <col min="4" max="4" width="12.57421875" style="6" customWidth="1"/>
    <col min="5" max="5" width="11.57421875" style="6" customWidth="1"/>
    <col min="6" max="6" width="20.140625" style="0" customWidth="1"/>
    <col min="7" max="7" width="19.7109375" style="0" customWidth="1"/>
  </cols>
  <sheetData>
    <row r="1" spans="2:6" ht="12.75">
      <c r="B1" s="11" t="s">
        <v>17</v>
      </c>
      <c r="C1" s="11"/>
      <c r="D1" s="11"/>
      <c r="E1" s="1"/>
      <c r="F1" s="1"/>
    </row>
    <row r="2" spans="1:8" ht="12.75">
      <c r="A2" s="2" t="s">
        <v>21</v>
      </c>
      <c r="B2" s="8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80</v>
      </c>
    </row>
    <row r="3" spans="1:6" ht="12.75">
      <c r="A3" s="3" t="s">
        <v>24</v>
      </c>
      <c r="B3" s="3" t="s">
        <v>9</v>
      </c>
      <c r="C3" s="3" t="s">
        <v>4</v>
      </c>
      <c r="D3" s="5">
        <v>30</v>
      </c>
      <c r="E3" s="7">
        <f>D3*100/80</f>
        <v>37.5</v>
      </c>
      <c r="F3" s="4" t="s">
        <v>12</v>
      </c>
    </row>
    <row r="4" spans="1:6" ht="12.75">
      <c r="A4" s="3" t="s">
        <v>24</v>
      </c>
      <c r="B4" s="3" t="s">
        <v>10</v>
      </c>
      <c r="C4" s="3" t="s">
        <v>4</v>
      </c>
      <c r="D4" s="5">
        <v>29</v>
      </c>
      <c r="E4" s="7">
        <f>D4*100/80</f>
        <v>36.25</v>
      </c>
      <c r="F4" s="4" t="s">
        <v>12</v>
      </c>
    </row>
    <row r="5" spans="1:6" ht="12.75">
      <c r="A5" s="3" t="s">
        <v>24</v>
      </c>
      <c r="B5" s="3" t="s">
        <v>28</v>
      </c>
      <c r="C5" s="3" t="s">
        <v>26</v>
      </c>
      <c r="D5" s="5">
        <v>25</v>
      </c>
      <c r="E5" s="7">
        <f>D5*100/80</f>
        <v>31.25</v>
      </c>
      <c r="F5" s="4" t="s">
        <v>27</v>
      </c>
    </row>
    <row r="6" spans="1:6" ht="12.75">
      <c r="A6" s="3" t="s">
        <v>24</v>
      </c>
      <c r="B6" s="3" t="s">
        <v>11</v>
      </c>
      <c r="C6" s="3" t="s">
        <v>4</v>
      </c>
      <c r="D6" s="5">
        <v>24</v>
      </c>
      <c r="E6" s="7">
        <f>D6*100/80</f>
        <v>30</v>
      </c>
      <c r="F6" s="4" t="s">
        <v>12</v>
      </c>
    </row>
    <row r="7" spans="1:6" ht="12.75">
      <c r="A7" s="3" t="s">
        <v>24</v>
      </c>
      <c r="B7" s="3" t="s">
        <v>25</v>
      </c>
      <c r="C7" s="3" t="s">
        <v>26</v>
      </c>
      <c r="D7" s="5">
        <v>18</v>
      </c>
      <c r="E7" s="7">
        <f>D7*100/80</f>
        <v>22.5</v>
      </c>
      <c r="F7" s="4" t="s">
        <v>27</v>
      </c>
    </row>
    <row r="8" spans="2:6" ht="12.75">
      <c r="B8" s="3"/>
      <c r="C8" s="3"/>
      <c r="D8" s="5"/>
      <c r="E8" s="7"/>
      <c r="F8" s="4"/>
    </row>
    <row r="9" spans="2:6" ht="12.75">
      <c r="B9" s="3"/>
      <c r="C9" s="3"/>
      <c r="D9" s="5"/>
      <c r="E9" s="7"/>
      <c r="F9" s="4"/>
    </row>
    <row r="10" spans="2:6" ht="12.75">
      <c r="B10" s="3"/>
      <c r="C10" s="3"/>
      <c r="D10" s="5"/>
      <c r="E10" s="5"/>
      <c r="F10" s="4"/>
    </row>
  </sheetData>
  <sheetProtection/>
  <autoFilter ref="B2:F1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1.421875" style="0" customWidth="1"/>
    <col min="2" max="2" width="42.8515625" style="0" customWidth="1"/>
    <col min="3" max="3" width="34.8515625" style="0" customWidth="1"/>
    <col min="4" max="4" width="9.8515625" style="6" customWidth="1"/>
    <col min="5" max="5" width="11.28125" style="6" customWidth="1"/>
    <col min="6" max="6" width="15.7109375" style="0" customWidth="1"/>
    <col min="7" max="7" width="19.00390625" style="0" customWidth="1"/>
  </cols>
  <sheetData>
    <row r="1" spans="2:6" ht="12.75">
      <c r="B1" s="11" t="s">
        <v>18</v>
      </c>
      <c r="C1" s="11"/>
      <c r="D1" s="11"/>
      <c r="E1" s="1"/>
      <c r="F1" s="1"/>
    </row>
    <row r="2" spans="1:8" ht="12.75">
      <c r="A2" s="2" t="s">
        <v>21</v>
      </c>
      <c r="B2" s="8" t="s">
        <v>6</v>
      </c>
      <c r="C2" s="1" t="s">
        <v>2</v>
      </c>
      <c r="D2" s="1" t="s">
        <v>0</v>
      </c>
      <c r="E2" s="1" t="s">
        <v>3</v>
      </c>
      <c r="F2" s="1" t="s">
        <v>5</v>
      </c>
      <c r="G2" s="2" t="s">
        <v>1</v>
      </c>
      <c r="H2" s="2">
        <v>84</v>
      </c>
    </row>
    <row r="3" spans="1:6" ht="12.75">
      <c r="A3" s="2" t="s">
        <v>22</v>
      </c>
      <c r="B3" s="3" t="s">
        <v>30</v>
      </c>
      <c r="C3" s="3" t="s">
        <v>26</v>
      </c>
      <c r="D3" s="5">
        <v>53</v>
      </c>
      <c r="E3" s="7">
        <f>D3*100/84</f>
        <v>63.095238095238095</v>
      </c>
      <c r="F3" s="4" t="s">
        <v>27</v>
      </c>
    </row>
    <row r="4" spans="1:6" ht="12.75">
      <c r="A4" s="2" t="s">
        <v>22</v>
      </c>
      <c r="B4" t="s">
        <v>49</v>
      </c>
      <c r="C4" s="3" t="s">
        <v>36</v>
      </c>
      <c r="D4" s="6">
        <v>50</v>
      </c>
      <c r="E4" s="7">
        <f>D4*100/84</f>
        <v>59.523809523809526</v>
      </c>
      <c r="F4" s="4" t="s">
        <v>37</v>
      </c>
    </row>
    <row r="5" spans="1:6" ht="12.75">
      <c r="A5" s="2" t="s">
        <v>23</v>
      </c>
      <c r="B5" t="s">
        <v>32</v>
      </c>
      <c r="C5" s="3" t="s">
        <v>26</v>
      </c>
      <c r="D5" s="6">
        <v>39</v>
      </c>
      <c r="E5" s="7">
        <f>D5*100/84</f>
        <v>46.42857142857143</v>
      </c>
      <c r="F5" s="4" t="s">
        <v>27</v>
      </c>
    </row>
    <row r="6" spans="1:6" ht="12.75">
      <c r="A6" s="2" t="s">
        <v>23</v>
      </c>
      <c r="B6" t="s">
        <v>51</v>
      </c>
      <c r="C6" s="3" t="s">
        <v>36</v>
      </c>
      <c r="D6" s="6">
        <v>39</v>
      </c>
      <c r="E6" s="7">
        <f>D6*100/84</f>
        <v>46.42857142857143</v>
      </c>
      <c r="F6" s="4" t="s">
        <v>37</v>
      </c>
    </row>
    <row r="7" spans="1:6" ht="12.75">
      <c r="A7" s="2" t="s">
        <v>23</v>
      </c>
      <c r="B7" s="3" t="s">
        <v>19</v>
      </c>
      <c r="C7" s="3" t="s">
        <v>4</v>
      </c>
      <c r="D7" s="5">
        <v>36</v>
      </c>
      <c r="E7" s="7">
        <f>D7*100/84</f>
        <v>42.857142857142854</v>
      </c>
      <c r="F7" s="4" t="s">
        <v>13</v>
      </c>
    </row>
    <row r="8" spans="1:6" ht="12.75">
      <c r="A8" s="3" t="s">
        <v>24</v>
      </c>
      <c r="B8" s="3" t="s">
        <v>31</v>
      </c>
      <c r="C8" s="3" t="s">
        <v>26</v>
      </c>
      <c r="D8" s="5">
        <v>29</v>
      </c>
      <c r="E8" s="7">
        <f>D8*100/84</f>
        <v>34.523809523809526</v>
      </c>
      <c r="F8" s="4" t="s">
        <v>27</v>
      </c>
    </row>
    <row r="9" spans="1:6" ht="12.75">
      <c r="A9" s="3" t="s">
        <v>24</v>
      </c>
      <c r="B9" s="3" t="s">
        <v>29</v>
      </c>
      <c r="C9" s="3" t="s">
        <v>26</v>
      </c>
      <c r="D9" s="5">
        <v>26</v>
      </c>
      <c r="E9" s="7">
        <f>D9*100/84</f>
        <v>30.952380952380953</v>
      </c>
      <c r="F9" s="4" t="s">
        <v>27</v>
      </c>
    </row>
    <row r="10" spans="1:6" ht="12.75">
      <c r="A10" s="3" t="s">
        <v>24</v>
      </c>
      <c r="B10" s="3" t="s">
        <v>20</v>
      </c>
      <c r="C10" s="3" t="s">
        <v>4</v>
      </c>
      <c r="D10" s="5">
        <v>24</v>
      </c>
      <c r="E10" s="7">
        <f>D10*100/84</f>
        <v>28.571428571428573</v>
      </c>
      <c r="F10" s="4" t="s">
        <v>13</v>
      </c>
    </row>
    <row r="11" spans="1:6" ht="12.75">
      <c r="A11" s="3" t="s">
        <v>24</v>
      </c>
      <c r="B11" t="s">
        <v>50</v>
      </c>
      <c r="C11" s="3" t="s">
        <v>36</v>
      </c>
      <c r="D11" s="6">
        <v>24</v>
      </c>
      <c r="E11" s="7">
        <f>D11*100/84</f>
        <v>28.571428571428573</v>
      </c>
      <c r="F11" s="4" t="s">
        <v>37</v>
      </c>
    </row>
    <row r="12" spans="1:6" ht="12.75">
      <c r="A12" s="3" t="s">
        <v>24</v>
      </c>
      <c r="B12" t="s">
        <v>33</v>
      </c>
      <c r="C12" s="3" t="s">
        <v>26</v>
      </c>
      <c r="D12" s="6">
        <v>19</v>
      </c>
      <c r="E12" s="7">
        <f>D12*100/84</f>
        <v>22.61904761904762</v>
      </c>
      <c r="F12" s="4" t="s">
        <v>27</v>
      </c>
    </row>
  </sheetData>
  <sheetProtection/>
  <autoFilter ref="B2:F12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2023-10-20T08:01:15Z</dcterms:modified>
  <cp:category/>
  <cp:version/>
  <cp:contentType/>
  <cp:contentStatus/>
</cp:coreProperties>
</file>