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кл.'!$A$2:$G$59</definedName>
  </definedNames>
  <calcPr fullCalcOnLoad="1"/>
</workbook>
</file>

<file path=xl/sharedStrings.xml><?xml version="1.0" encoding="utf-8"?>
<sst xmlns="http://schemas.openxmlformats.org/spreadsheetml/2006/main" count="200" uniqueCount="79">
  <si>
    <t>баллы</t>
  </si>
  <si>
    <t>%</t>
  </si>
  <si>
    <t>ФИО учителя</t>
  </si>
  <si>
    <t>МБОУ "Вохтомская ОШ"</t>
  </si>
  <si>
    <t>МБОУ "Ерцевская СШ им. С.И. Бочарова"</t>
  </si>
  <si>
    <t>МБОУ "Коношеозерская СШ им.В.А.Корытова"</t>
  </si>
  <si>
    <t>МБОУ "Коношская СШ имени Н.П. Лавёрова"</t>
  </si>
  <si>
    <t>МБОУ "Лесозаводская СШ"</t>
  </si>
  <si>
    <t>Класс</t>
  </si>
  <si>
    <t>Тип диплома</t>
  </si>
  <si>
    <t>Общеобразовательная организация</t>
  </si>
  <si>
    <t>И. О. участника</t>
  </si>
  <si>
    <t>Муниципальный этап всероссийской олимпиады школьников по биологии</t>
  </si>
  <si>
    <t>МБОУ "Климовская СШ"</t>
  </si>
  <si>
    <t>Вахрушина Т.В.</t>
  </si>
  <si>
    <t>МБОУ "Подюжская СШ им. В.А. Абрамова"</t>
  </si>
  <si>
    <t>Игнатова Инна Валентиновна</t>
  </si>
  <si>
    <t>МБОУ "Тавреньгкая СШ"</t>
  </si>
  <si>
    <t>Маурин Илья Николаевич</t>
  </si>
  <si>
    <t>Киселев Максим Александрович</t>
  </si>
  <si>
    <t xml:space="preserve">Мачула Анна 
Руслановна
</t>
  </si>
  <si>
    <t>Петлюк Екатерина Олеговна</t>
  </si>
  <si>
    <t>Алифханова Ольга Айдемировна</t>
  </si>
  <si>
    <t>Клименко Юлия Павловна</t>
  </si>
  <si>
    <t>Ярошевич Дарья Евгеньевна</t>
  </si>
  <si>
    <t>Игнатова Марина Валентиновна</t>
  </si>
  <si>
    <t>Романцев Егор Николаевич</t>
  </si>
  <si>
    <t>Турыгина Мария Игоревна</t>
  </si>
  <si>
    <t>Куланин Матвей Андреевич</t>
  </si>
  <si>
    <t>Черепанов Данис Юрьевич</t>
  </si>
  <si>
    <t>Шубина Дарья Андреевна</t>
  </si>
  <si>
    <t>Малыгина Елена Дмитриевна</t>
  </si>
  <si>
    <t>Кусочкина Ксения Сергеевна</t>
  </si>
  <si>
    <t>Решетникова Елизавета Владимировна</t>
  </si>
  <si>
    <t>Юрина Виктория Алексеевна</t>
  </si>
  <si>
    <t>Лукаш Анастасия Павловна</t>
  </si>
  <si>
    <t>Юрьева Ксения Васильевна</t>
  </si>
  <si>
    <t>Матушкина Вероника Николаевна</t>
  </si>
  <si>
    <t>МБОУ "Вохтомская ОШ" СП "Волошская ОШ"</t>
  </si>
  <si>
    <t>Тухватчина Евгения Романовна</t>
  </si>
  <si>
    <t>Поздеев Владимир Сергеевич</t>
  </si>
  <si>
    <t>Буянов Алексей Сергеевич</t>
  </si>
  <si>
    <t>Михайлова Татьяна Михайловна</t>
  </si>
  <si>
    <t>Тарасова Милена Николаевна</t>
  </si>
  <si>
    <t>Кулякин Иван Ильич</t>
  </si>
  <si>
    <t>Кулик Анатолий Павлович</t>
  </si>
  <si>
    <t>Пивоварова Виктория Павловна</t>
  </si>
  <si>
    <t>Долгоносова Татьяна Сергеевна</t>
  </si>
  <si>
    <t>Плахов Денис Михайлович</t>
  </si>
  <si>
    <t>Васильева Алёна Алексеевна</t>
  </si>
  <si>
    <t>Ручьева Елена Васильевна</t>
  </si>
  <si>
    <t>Попова Любовь Денисовна</t>
  </si>
  <si>
    <t>МБОУ "Коношская СШ имени Н.П.Лавёрова"</t>
  </si>
  <si>
    <t>Васильева Карина Сергеевна</t>
  </si>
  <si>
    <t>Кишкина Анастасия Олеговна</t>
  </si>
  <si>
    <t>Бескровная Полина Сергеевна</t>
  </si>
  <si>
    <t>Рафиева Диана Зафаровна</t>
  </si>
  <si>
    <t>Соколова Андриана Алексеевна</t>
  </si>
  <si>
    <t>Латкина Карина Александровна</t>
  </si>
  <si>
    <t>Ангелова Мария Александровна</t>
  </si>
  <si>
    <t>Лебедев Игорь Андреевич</t>
  </si>
  <si>
    <t>Митинская Анастасия Ивановна</t>
  </si>
  <si>
    <t>Казаринова Алена Игоревна</t>
  </si>
  <si>
    <t>Авдюхина Елена Александровна</t>
  </si>
  <si>
    <t>Сидоров Михаил Максимович</t>
  </si>
  <si>
    <t>Корякина Анна Олеговна</t>
  </si>
  <si>
    <t>Соколов Антон Михайлович</t>
  </si>
  <si>
    <t>Верещагина Алевтина Алексеевна</t>
  </si>
  <si>
    <t>Шабунин Сергей Андреевич</t>
  </si>
  <si>
    <t>Марчук Любовь Валерьевна</t>
  </si>
  <si>
    <t>Шубина Елена Борисовна</t>
  </si>
  <si>
    <t>Рубайло Оксана Александровна</t>
  </si>
  <si>
    <t>Голубева Марина Владимировна</t>
  </si>
  <si>
    <t>Ильина Галина Анатольевна</t>
  </si>
  <si>
    <t>Трофименко Любовь Борисовна</t>
  </si>
  <si>
    <t>Носарева Татьяна Юрьевна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</si>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</sst>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8515625" style="4" customWidth="1"/>
    <col min="2" max="2" width="13.421875" style="0" customWidth="1"/>
    <col min="3" max="3" width="27.00390625" style="0" customWidth="1"/>
    <col min="4" max="4" width="42.140625" style="0" customWidth="1"/>
    <col min="5" max="5" width="11.00390625" style="5" customWidth="1"/>
    <col min="6" max="6" width="8.7109375" style="5" customWidth="1"/>
    <col min="7" max="7" width="34.00390625" style="0" customWidth="1"/>
  </cols>
  <sheetData>
    <row r="1" spans="1:7" ht="18.75" customHeight="1">
      <c r="A1" s="18" t="s">
        <v>12</v>
      </c>
      <c r="B1" s="18"/>
      <c r="C1" s="18"/>
      <c r="D1" s="18"/>
      <c r="E1" s="18"/>
      <c r="F1" s="18"/>
      <c r="G1" s="18"/>
    </row>
    <row r="2" spans="1:7" ht="12.75">
      <c r="A2" s="1" t="s">
        <v>8</v>
      </c>
      <c r="B2" s="1" t="s">
        <v>9</v>
      </c>
      <c r="C2" s="11" t="s">
        <v>11</v>
      </c>
      <c r="D2" s="1" t="s">
        <v>10</v>
      </c>
      <c r="E2" s="1" t="s">
        <v>0</v>
      </c>
      <c r="F2" s="1" t="s">
        <v>1</v>
      </c>
      <c r="G2" s="1" t="s">
        <v>2</v>
      </c>
    </row>
    <row r="3" spans="1:7" ht="12.75">
      <c r="A3" s="4">
        <v>7</v>
      </c>
      <c r="B3" s="2" t="s">
        <v>76</v>
      </c>
      <c r="C3" s="2" t="s">
        <v>18</v>
      </c>
      <c r="D3" s="2" t="s">
        <v>5</v>
      </c>
      <c r="E3" s="4">
        <v>12</v>
      </c>
      <c r="F3" s="13">
        <f>E3*100/31</f>
        <v>38.70967741935484</v>
      </c>
      <c r="G3" s="2" t="s">
        <v>69</v>
      </c>
    </row>
    <row r="4" spans="1:7" ht="12.75">
      <c r="A4" s="4">
        <v>7</v>
      </c>
      <c r="B4" s="2" t="s">
        <v>76</v>
      </c>
      <c r="C4" t="s">
        <v>23</v>
      </c>
      <c r="D4" t="s">
        <v>6</v>
      </c>
      <c r="E4" s="5">
        <v>12</v>
      </c>
      <c r="F4" s="13">
        <f>E4*100/31</f>
        <v>38.70967741935484</v>
      </c>
      <c r="G4" t="s">
        <v>70</v>
      </c>
    </row>
    <row r="5" spans="1:7" ht="12.75">
      <c r="A5" s="4">
        <v>7</v>
      </c>
      <c r="B5" s="2" t="s">
        <v>76</v>
      </c>
      <c r="C5" s="2" t="s">
        <v>22</v>
      </c>
      <c r="D5" s="2" t="s">
        <v>6</v>
      </c>
      <c r="E5" s="4">
        <v>11</v>
      </c>
      <c r="F5" s="13">
        <f>E5*100/31</f>
        <v>35.483870967741936</v>
      </c>
      <c r="G5" s="2" t="s">
        <v>70</v>
      </c>
    </row>
    <row r="6" spans="1:7" ht="12.75">
      <c r="A6" s="4">
        <v>7</v>
      </c>
      <c r="B6" s="2" t="s">
        <v>76</v>
      </c>
      <c r="C6" s="2" t="s">
        <v>24</v>
      </c>
      <c r="D6" s="2" t="s">
        <v>4</v>
      </c>
      <c r="E6" s="4">
        <v>10.5</v>
      </c>
      <c r="F6" s="13">
        <f>E6*100/31</f>
        <v>33.87096774193548</v>
      </c>
      <c r="G6" s="2" t="s">
        <v>71</v>
      </c>
    </row>
    <row r="7" spans="1:7" ht="12.75">
      <c r="A7" s="4">
        <v>7</v>
      </c>
      <c r="B7" s="2" t="s">
        <v>76</v>
      </c>
      <c r="C7" s="2" t="s">
        <v>19</v>
      </c>
      <c r="D7" s="2" t="s">
        <v>5</v>
      </c>
      <c r="E7" s="4">
        <v>8</v>
      </c>
      <c r="F7" s="13">
        <f>E7*100/31</f>
        <v>25.806451612903224</v>
      </c>
      <c r="G7" s="3" t="s">
        <v>69</v>
      </c>
    </row>
    <row r="8" spans="1:7" ht="12.75">
      <c r="A8" s="4">
        <v>7</v>
      </c>
      <c r="B8" s="2" t="s">
        <v>76</v>
      </c>
      <c r="C8" s="2" t="s">
        <v>21</v>
      </c>
      <c r="D8" s="2" t="s">
        <v>6</v>
      </c>
      <c r="E8" s="4">
        <v>7</v>
      </c>
      <c r="F8" s="13">
        <f>E8*100/31</f>
        <v>22.580645161290324</v>
      </c>
      <c r="G8" s="3" t="s">
        <v>70</v>
      </c>
    </row>
    <row r="9" spans="1:7" ht="12.75">
      <c r="A9" s="4">
        <v>7</v>
      </c>
      <c r="B9" s="2" t="s">
        <v>76</v>
      </c>
      <c r="C9" s="2" t="s">
        <v>20</v>
      </c>
      <c r="D9" s="2" t="s">
        <v>5</v>
      </c>
      <c r="E9" s="4">
        <v>6</v>
      </c>
      <c r="F9" s="13">
        <f>E9*100/31</f>
        <v>19.35483870967742</v>
      </c>
      <c r="G9" s="2" t="s">
        <v>69</v>
      </c>
    </row>
    <row r="10" spans="1:7" ht="12.75">
      <c r="A10" s="9">
        <v>7</v>
      </c>
      <c r="B10" s="2" t="s">
        <v>76</v>
      </c>
      <c r="C10" s="2" t="s">
        <v>16</v>
      </c>
      <c r="D10" s="2" t="s">
        <v>17</v>
      </c>
      <c r="E10" s="4">
        <v>5.5</v>
      </c>
      <c r="F10" s="13">
        <f>E10*100/31</f>
        <v>17.741935483870968</v>
      </c>
      <c r="G10" s="2" t="s">
        <v>67</v>
      </c>
    </row>
    <row r="11" spans="2:11" ht="15.75">
      <c r="B11" s="12"/>
      <c r="C11" s="2"/>
      <c r="D11" s="2"/>
      <c r="E11" s="4"/>
      <c r="F11" s="13"/>
      <c r="G11" s="2"/>
      <c r="I11" s="15"/>
      <c r="J11" s="15"/>
      <c r="K11" s="16"/>
    </row>
    <row r="12" spans="1:7" ht="12.75">
      <c r="A12" s="4">
        <v>8</v>
      </c>
      <c r="B12" s="12" t="s">
        <v>77</v>
      </c>
      <c r="C12" s="2" t="s">
        <v>25</v>
      </c>
      <c r="D12" s="2" t="s">
        <v>17</v>
      </c>
      <c r="E12" s="4">
        <v>23.5</v>
      </c>
      <c r="F12" s="13">
        <f>E12*100/35.5</f>
        <v>66.19718309859155</v>
      </c>
      <c r="G12" s="2" t="s">
        <v>67</v>
      </c>
    </row>
    <row r="13" spans="1:7" ht="12.75">
      <c r="A13" s="4">
        <v>8</v>
      </c>
      <c r="B13" s="12" t="s">
        <v>78</v>
      </c>
      <c r="C13" s="2" t="s">
        <v>34</v>
      </c>
      <c r="D13" s="17" t="s">
        <v>6</v>
      </c>
      <c r="E13" s="4">
        <v>22</v>
      </c>
      <c r="F13" s="13">
        <f>E13*100/35.5</f>
        <v>61.971830985915496</v>
      </c>
      <c r="G13" s="3" t="s">
        <v>70</v>
      </c>
    </row>
    <row r="14" spans="1:7" ht="12.75">
      <c r="A14" s="4">
        <v>8</v>
      </c>
      <c r="B14" s="12" t="s">
        <v>78</v>
      </c>
      <c r="C14" s="2" t="s">
        <v>35</v>
      </c>
      <c r="D14" s="2" t="s">
        <v>6</v>
      </c>
      <c r="E14" s="4">
        <v>22</v>
      </c>
      <c r="F14" s="13">
        <f>E14*100/35.5</f>
        <v>61.971830985915496</v>
      </c>
      <c r="G14" s="2" t="s">
        <v>70</v>
      </c>
    </row>
    <row r="15" spans="1:7" ht="12.75">
      <c r="A15" s="4">
        <v>8</v>
      </c>
      <c r="B15" s="12" t="s">
        <v>78</v>
      </c>
      <c r="C15" s="2" t="s">
        <v>28</v>
      </c>
      <c r="D15" s="2" t="s">
        <v>5</v>
      </c>
      <c r="E15" s="4">
        <v>20.5</v>
      </c>
      <c r="F15" s="13">
        <f>E15*100/35.5</f>
        <v>57.74647887323944</v>
      </c>
      <c r="G15" s="3" t="s">
        <v>69</v>
      </c>
    </row>
    <row r="16" spans="1:7" ht="12.75">
      <c r="A16" s="4">
        <v>8</v>
      </c>
      <c r="B16" s="12" t="s">
        <v>78</v>
      </c>
      <c r="C16" s="2" t="s">
        <v>33</v>
      </c>
      <c r="D16" s="2" t="s">
        <v>6</v>
      </c>
      <c r="E16" s="4">
        <v>18.5</v>
      </c>
      <c r="F16" s="13">
        <f>E16*100/35.5</f>
        <v>52.11267605633803</v>
      </c>
      <c r="G16" s="2" t="s">
        <v>70</v>
      </c>
    </row>
    <row r="17" spans="1:7" ht="12.75">
      <c r="A17" s="4">
        <v>8</v>
      </c>
      <c r="B17" s="12" t="s">
        <v>78</v>
      </c>
      <c r="C17" s="2" t="s">
        <v>26</v>
      </c>
      <c r="D17" s="2" t="s">
        <v>17</v>
      </c>
      <c r="E17" s="4">
        <v>17.5</v>
      </c>
      <c r="F17" s="13">
        <f>E17*100/35.5</f>
        <v>49.29577464788732</v>
      </c>
      <c r="G17" s="2" t="s">
        <v>67</v>
      </c>
    </row>
    <row r="18" spans="1:7" ht="12.75">
      <c r="A18" s="4">
        <v>8</v>
      </c>
      <c r="B18" s="12" t="s">
        <v>78</v>
      </c>
      <c r="C18" s="2" t="s">
        <v>37</v>
      </c>
      <c r="D18" s="2" t="s">
        <v>38</v>
      </c>
      <c r="E18" s="4">
        <v>17</v>
      </c>
      <c r="F18" s="13">
        <f>E18*100/35.5</f>
        <v>47.88732394366197</v>
      </c>
      <c r="G18" s="3" t="s">
        <v>73</v>
      </c>
    </row>
    <row r="19" spans="1:7" ht="12.75">
      <c r="A19" s="4">
        <v>8</v>
      </c>
      <c r="B19" s="12" t="s">
        <v>78</v>
      </c>
      <c r="C19" s="2" t="s">
        <v>42</v>
      </c>
      <c r="D19" s="2" t="s">
        <v>4</v>
      </c>
      <c r="E19" s="7">
        <v>17</v>
      </c>
      <c r="F19" s="13">
        <f>E19*100/35.5</f>
        <v>47.88732394366197</v>
      </c>
      <c r="G19" s="3" t="s">
        <v>71</v>
      </c>
    </row>
    <row r="20" spans="1:7" ht="12.75">
      <c r="A20" s="4">
        <v>8</v>
      </c>
      <c r="B20" s="2" t="s">
        <v>76</v>
      </c>
      <c r="C20" s="2" t="s">
        <v>29</v>
      </c>
      <c r="D20" s="2" t="s">
        <v>5</v>
      </c>
      <c r="E20" s="4">
        <v>16.5</v>
      </c>
      <c r="F20" s="13">
        <f>E20*100/35.5</f>
        <v>46.478873239436616</v>
      </c>
      <c r="G20" s="2" t="s">
        <v>69</v>
      </c>
    </row>
    <row r="21" spans="1:7" ht="12.75">
      <c r="A21" s="4">
        <v>8</v>
      </c>
      <c r="B21" s="2" t="s">
        <v>76</v>
      </c>
      <c r="C21" s="2" t="s">
        <v>30</v>
      </c>
      <c r="D21" s="2" t="s">
        <v>7</v>
      </c>
      <c r="E21" s="4">
        <v>16.5</v>
      </c>
      <c r="F21" s="13">
        <f>E21*100/35.5</f>
        <v>46.478873239436616</v>
      </c>
      <c r="G21" s="3" t="s">
        <v>72</v>
      </c>
    </row>
    <row r="22" spans="1:7" ht="12.75">
      <c r="A22" s="4">
        <v>8</v>
      </c>
      <c r="B22" s="2" t="s">
        <v>76</v>
      </c>
      <c r="C22" s="2" t="s">
        <v>32</v>
      </c>
      <c r="D22" s="2" t="s">
        <v>6</v>
      </c>
      <c r="E22" s="4">
        <v>16.5</v>
      </c>
      <c r="F22" s="13">
        <f>E22*100/35.5</f>
        <v>46.478873239436616</v>
      </c>
      <c r="G22" s="2" t="s">
        <v>70</v>
      </c>
    </row>
    <row r="23" spans="1:7" ht="12.75">
      <c r="A23" s="4">
        <v>8</v>
      </c>
      <c r="B23" s="2" t="s">
        <v>76</v>
      </c>
      <c r="C23" s="2" t="s">
        <v>31</v>
      </c>
      <c r="D23" s="2" t="s">
        <v>6</v>
      </c>
      <c r="E23" s="4">
        <v>15.5</v>
      </c>
      <c r="F23" s="13">
        <f>E23*100/35.5</f>
        <v>43.66197183098591</v>
      </c>
      <c r="G23" s="3" t="s">
        <v>70</v>
      </c>
    </row>
    <row r="24" spans="1:7" ht="12.75">
      <c r="A24" s="4">
        <v>8</v>
      </c>
      <c r="B24" s="2" t="s">
        <v>76</v>
      </c>
      <c r="C24" s="2" t="s">
        <v>39</v>
      </c>
      <c r="D24" s="2" t="s">
        <v>15</v>
      </c>
      <c r="E24" s="7">
        <v>15.5</v>
      </c>
      <c r="F24" s="13">
        <f>E24*100/35.5</f>
        <v>43.66197183098591</v>
      </c>
      <c r="G24" s="3" t="s">
        <v>74</v>
      </c>
    </row>
    <row r="25" spans="1:7" ht="12.75">
      <c r="A25" s="4">
        <v>8</v>
      </c>
      <c r="B25" s="2" t="s">
        <v>76</v>
      </c>
      <c r="C25" s="2" t="s">
        <v>27</v>
      </c>
      <c r="D25" s="2" t="s">
        <v>13</v>
      </c>
      <c r="E25" s="4">
        <v>15</v>
      </c>
      <c r="F25" s="13">
        <f>E25*100/35.5</f>
        <v>42.25352112676056</v>
      </c>
      <c r="G25" s="2" t="s">
        <v>68</v>
      </c>
    </row>
    <row r="26" spans="1:7" ht="12.75">
      <c r="A26" s="4">
        <v>8</v>
      </c>
      <c r="B26" s="2" t="s">
        <v>76</v>
      </c>
      <c r="C26" s="2" t="s">
        <v>40</v>
      </c>
      <c r="D26" s="2" t="s">
        <v>15</v>
      </c>
      <c r="E26" s="4">
        <v>15</v>
      </c>
      <c r="F26" s="13">
        <f>E26*100/35.5</f>
        <v>42.25352112676056</v>
      </c>
      <c r="G26" s="3" t="s">
        <v>74</v>
      </c>
    </row>
    <row r="27" spans="1:7" ht="12.75">
      <c r="A27" s="4">
        <v>8</v>
      </c>
      <c r="B27" s="2" t="s">
        <v>76</v>
      </c>
      <c r="C27" s="2" t="s">
        <v>43</v>
      </c>
      <c r="D27" s="2" t="s">
        <v>4</v>
      </c>
      <c r="E27" s="4">
        <v>14</v>
      </c>
      <c r="F27" s="13">
        <f>E27*100/35.5</f>
        <v>39.436619718309856</v>
      </c>
      <c r="G27" s="3" t="s">
        <v>71</v>
      </c>
    </row>
    <row r="28" spans="1:7" ht="12.75">
      <c r="A28" s="4">
        <v>8</v>
      </c>
      <c r="B28" s="2" t="s">
        <v>76</v>
      </c>
      <c r="C28" s="2" t="s">
        <v>36</v>
      </c>
      <c r="D28" s="2" t="s">
        <v>6</v>
      </c>
      <c r="E28" s="4">
        <v>13.5</v>
      </c>
      <c r="F28" s="13">
        <f>E28*100/35.5</f>
        <v>38.028169014084504</v>
      </c>
      <c r="G28" s="3" t="s">
        <v>70</v>
      </c>
    </row>
    <row r="29" spans="1:7" ht="12.75">
      <c r="A29" s="4">
        <v>8</v>
      </c>
      <c r="B29" s="2" t="s">
        <v>76</v>
      </c>
      <c r="C29" s="2" t="s">
        <v>41</v>
      </c>
      <c r="D29" s="2" t="s">
        <v>15</v>
      </c>
      <c r="E29" s="4">
        <v>13</v>
      </c>
      <c r="F29" s="13">
        <f>E29*100/35.5</f>
        <v>36.61971830985915</v>
      </c>
      <c r="G29" s="3" t="s">
        <v>74</v>
      </c>
    </row>
    <row r="30" spans="2:7" ht="12.75">
      <c r="B30" s="2"/>
      <c r="C30" s="2"/>
      <c r="D30" s="2"/>
      <c r="E30" s="4"/>
      <c r="F30" s="6"/>
      <c r="G30" s="3"/>
    </row>
    <row r="31" spans="1:7" ht="12.75">
      <c r="A31" s="4">
        <v>9</v>
      </c>
      <c r="B31" s="12" t="s">
        <v>77</v>
      </c>
      <c r="C31" s="2" t="s">
        <v>47</v>
      </c>
      <c r="D31" s="2" t="s">
        <v>6</v>
      </c>
      <c r="E31" s="4">
        <v>29.5</v>
      </c>
      <c r="F31" s="6">
        <f>E31*100/55.5</f>
        <v>53.153153153153156</v>
      </c>
      <c r="G31" s="2" t="s">
        <v>75</v>
      </c>
    </row>
    <row r="32" spans="1:7" ht="12.75">
      <c r="A32" s="4">
        <v>9</v>
      </c>
      <c r="B32" s="12" t="s">
        <v>78</v>
      </c>
      <c r="C32" s="2" t="s">
        <v>45</v>
      </c>
      <c r="D32" s="2" t="s">
        <v>17</v>
      </c>
      <c r="E32" s="7">
        <v>27</v>
      </c>
      <c r="F32" s="6">
        <f>E32*100/55.5</f>
        <v>48.648648648648646</v>
      </c>
      <c r="G32" s="3" t="s">
        <v>67</v>
      </c>
    </row>
    <row r="33" spans="1:7" ht="12.75">
      <c r="A33" s="4">
        <v>9</v>
      </c>
      <c r="B33" s="2" t="s">
        <v>76</v>
      </c>
      <c r="C33" s="2" t="s">
        <v>55</v>
      </c>
      <c r="D33" s="2" t="s">
        <v>4</v>
      </c>
      <c r="E33" s="4">
        <v>25</v>
      </c>
      <c r="F33" s="6">
        <f>E33*100/55.5</f>
        <v>45.04504504504504</v>
      </c>
      <c r="G33" s="3" t="s">
        <v>71</v>
      </c>
    </row>
    <row r="34" spans="1:7" ht="12.75">
      <c r="A34" s="4">
        <v>9</v>
      </c>
      <c r="B34" s="2" t="s">
        <v>76</v>
      </c>
      <c r="C34" s="2" t="s">
        <v>48</v>
      </c>
      <c r="D34" s="2" t="s">
        <v>6</v>
      </c>
      <c r="E34" s="4">
        <v>24.5</v>
      </c>
      <c r="F34" s="6">
        <f>E34*100/55.5</f>
        <v>44.14414414414414</v>
      </c>
      <c r="G34" s="3" t="s">
        <v>75</v>
      </c>
    </row>
    <row r="35" spans="1:7" ht="12.75">
      <c r="A35" s="4">
        <v>9</v>
      </c>
      <c r="B35" s="2" t="s">
        <v>76</v>
      </c>
      <c r="C35" s="2" t="s">
        <v>51</v>
      </c>
      <c r="D35" s="2" t="s">
        <v>52</v>
      </c>
      <c r="E35" s="7">
        <v>21</v>
      </c>
      <c r="F35" s="6">
        <f>E35*100/55.5</f>
        <v>37.83783783783784</v>
      </c>
      <c r="G35" s="3" t="s">
        <v>75</v>
      </c>
    </row>
    <row r="36" spans="1:7" ht="12.75">
      <c r="A36" s="4">
        <v>9</v>
      </c>
      <c r="B36" s="2" t="s">
        <v>76</v>
      </c>
      <c r="C36" s="2" t="s">
        <v>53</v>
      </c>
      <c r="D36" s="2" t="s">
        <v>52</v>
      </c>
      <c r="E36" s="4">
        <v>21</v>
      </c>
      <c r="F36" s="6">
        <f>E36*100/55.5</f>
        <v>37.83783783783784</v>
      </c>
      <c r="G36" s="3" t="s">
        <v>75</v>
      </c>
    </row>
    <row r="37" spans="1:7" ht="12.75">
      <c r="A37" s="4">
        <v>9</v>
      </c>
      <c r="B37" s="2" t="s">
        <v>76</v>
      </c>
      <c r="C37" s="2" t="s">
        <v>46</v>
      </c>
      <c r="D37" s="2" t="s">
        <v>7</v>
      </c>
      <c r="E37" s="4">
        <v>20.5</v>
      </c>
      <c r="F37" s="6">
        <f>E37*100/55.5</f>
        <v>36.93693693693694</v>
      </c>
      <c r="G37" s="2" t="s">
        <v>72</v>
      </c>
    </row>
    <row r="38" spans="1:7" ht="12.75">
      <c r="A38" s="4">
        <v>9</v>
      </c>
      <c r="B38" s="2" t="s">
        <v>76</v>
      </c>
      <c r="C38" s="2" t="s">
        <v>54</v>
      </c>
      <c r="D38" s="2" t="s">
        <v>3</v>
      </c>
      <c r="E38" s="4">
        <v>18</v>
      </c>
      <c r="F38" s="6">
        <f>E38*100/55.5</f>
        <v>32.432432432432435</v>
      </c>
      <c r="G38" s="3" t="s">
        <v>14</v>
      </c>
    </row>
    <row r="39" spans="1:7" ht="12.75">
      <c r="A39" s="4">
        <v>9</v>
      </c>
      <c r="B39" s="2" t="s">
        <v>76</v>
      </c>
      <c r="C39" s="2" t="s">
        <v>50</v>
      </c>
      <c r="D39" s="17" t="s">
        <v>6</v>
      </c>
      <c r="E39" s="4">
        <v>16</v>
      </c>
      <c r="F39" s="6">
        <f>E39*100/55.5</f>
        <v>28.82882882882883</v>
      </c>
      <c r="G39" s="3" t="s">
        <v>75</v>
      </c>
    </row>
    <row r="40" spans="1:7" ht="12.75">
      <c r="A40" s="9">
        <v>9</v>
      </c>
      <c r="B40" s="2" t="s">
        <v>76</v>
      </c>
      <c r="C40" s="2" t="s">
        <v>56</v>
      </c>
      <c r="D40" s="2" t="s">
        <v>4</v>
      </c>
      <c r="E40" s="4">
        <v>15.5</v>
      </c>
      <c r="F40" s="6">
        <f>E40*100/55.5</f>
        <v>27.92792792792793</v>
      </c>
      <c r="G40" s="3" t="s">
        <v>71</v>
      </c>
    </row>
    <row r="41" spans="1:7" ht="12.75">
      <c r="A41" s="4">
        <v>9</v>
      </c>
      <c r="B41" s="2" t="s">
        <v>76</v>
      </c>
      <c r="C41" s="2" t="s">
        <v>49</v>
      </c>
      <c r="D41" s="2" t="s">
        <v>6</v>
      </c>
      <c r="E41" s="4">
        <v>14</v>
      </c>
      <c r="F41" s="6">
        <f>E41*100/55.5</f>
        <v>25.225225225225227</v>
      </c>
      <c r="G41" s="3" t="s">
        <v>75</v>
      </c>
    </row>
    <row r="42" spans="1:7" ht="12.75">
      <c r="A42" s="4">
        <v>9</v>
      </c>
      <c r="B42" s="2" t="s">
        <v>76</v>
      </c>
      <c r="C42" s="2" t="s">
        <v>44</v>
      </c>
      <c r="D42" s="2" t="s">
        <v>17</v>
      </c>
      <c r="E42" s="7">
        <v>11</v>
      </c>
      <c r="F42" s="6">
        <f>E42*100/55.5</f>
        <v>19.81981981981982</v>
      </c>
      <c r="G42" s="3" t="s">
        <v>67</v>
      </c>
    </row>
    <row r="43" spans="2:7" ht="12.75">
      <c r="B43" s="2"/>
      <c r="C43" s="2"/>
      <c r="D43" s="2"/>
      <c r="E43" s="4"/>
      <c r="F43" s="6"/>
      <c r="G43" s="3"/>
    </row>
    <row r="44" spans="1:7" ht="12.75">
      <c r="A44" s="9">
        <v>10</v>
      </c>
      <c r="B44" s="8" t="s">
        <v>76</v>
      </c>
      <c r="C44" s="2" t="s">
        <v>60</v>
      </c>
      <c r="D44" s="2" t="s">
        <v>6</v>
      </c>
      <c r="E44" s="4">
        <v>21.5</v>
      </c>
      <c r="F44" s="6">
        <f>E44*100/59</f>
        <v>36.440677966101696</v>
      </c>
      <c r="G44" s="3" t="s">
        <v>70</v>
      </c>
    </row>
    <row r="45" spans="1:7" ht="12.75">
      <c r="A45" s="9">
        <v>10</v>
      </c>
      <c r="B45" s="8" t="s">
        <v>76</v>
      </c>
      <c r="C45" s="2" t="s">
        <v>61</v>
      </c>
      <c r="D45" s="2" t="s">
        <v>52</v>
      </c>
      <c r="E45" s="4">
        <v>21.5</v>
      </c>
      <c r="F45" s="6">
        <f>E45*100/59</f>
        <v>36.440677966101696</v>
      </c>
      <c r="G45" s="3" t="s">
        <v>70</v>
      </c>
    </row>
    <row r="46" spans="1:7" ht="12.75">
      <c r="A46" s="9">
        <v>10</v>
      </c>
      <c r="B46" s="8" t="s">
        <v>76</v>
      </c>
      <c r="C46" s="2" t="s">
        <v>59</v>
      </c>
      <c r="D46" s="2" t="s">
        <v>6</v>
      </c>
      <c r="E46" s="4">
        <v>20.5</v>
      </c>
      <c r="F46" s="6">
        <f>E46*100/59</f>
        <v>34.74576271186441</v>
      </c>
      <c r="G46" s="3" t="s">
        <v>70</v>
      </c>
    </row>
    <row r="47" spans="1:7" ht="12.75">
      <c r="A47" s="4">
        <v>10</v>
      </c>
      <c r="B47" s="8" t="s">
        <v>76</v>
      </c>
      <c r="C47" s="2" t="s">
        <v>57</v>
      </c>
      <c r="D47" s="2" t="s">
        <v>7</v>
      </c>
      <c r="E47" s="4">
        <v>20</v>
      </c>
      <c r="F47" s="6">
        <f>E47*100/59</f>
        <v>33.898305084745765</v>
      </c>
      <c r="G47" s="3" t="s">
        <v>72</v>
      </c>
    </row>
    <row r="48" spans="1:7" ht="12.75">
      <c r="A48" s="9">
        <v>10</v>
      </c>
      <c r="B48" s="8" t="s">
        <v>76</v>
      </c>
      <c r="C48" s="2" t="s">
        <v>62</v>
      </c>
      <c r="D48" s="2" t="s">
        <v>15</v>
      </c>
      <c r="E48" s="4">
        <v>18.5</v>
      </c>
      <c r="F48" s="6">
        <f>E48*100/59</f>
        <v>31.35593220338983</v>
      </c>
      <c r="G48" s="3" t="s">
        <v>74</v>
      </c>
    </row>
    <row r="49" spans="1:7" ht="12.75">
      <c r="A49" s="4">
        <v>10</v>
      </c>
      <c r="B49" s="8" t="s">
        <v>76</v>
      </c>
      <c r="C49" s="8" t="s">
        <v>58</v>
      </c>
      <c r="D49" s="8" t="s">
        <v>6</v>
      </c>
      <c r="E49" s="9">
        <v>17.5</v>
      </c>
      <c r="F49" s="6">
        <f>E49*100/59</f>
        <v>29.661016949152543</v>
      </c>
      <c r="G49" s="10" t="s">
        <v>70</v>
      </c>
    </row>
    <row r="50" spans="1:7" ht="12.75">
      <c r="A50" s="9"/>
      <c r="B50" s="8"/>
      <c r="C50" s="2"/>
      <c r="D50" s="2"/>
      <c r="E50" s="4"/>
      <c r="F50" s="6"/>
      <c r="G50" s="3"/>
    </row>
    <row r="51" spans="1:7" ht="12.75">
      <c r="A51" s="4">
        <v>11</v>
      </c>
      <c r="B51" s="2" t="s">
        <v>76</v>
      </c>
      <c r="C51" s="2" t="s">
        <v>64</v>
      </c>
      <c r="D51" s="2" t="s">
        <v>6</v>
      </c>
      <c r="E51" s="4">
        <v>26</v>
      </c>
      <c r="F51" s="6">
        <f>E51*100/67.5</f>
        <v>38.51851851851852</v>
      </c>
      <c r="G51" s="3" t="s">
        <v>70</v>
      </c>
    </row>
    <row r="52" spans="1:7" ht="12.75">
      <c r="A52" s="9">
        <v>11</v>
      </c>
      <c r="B52" s="2" t="s">
        <v>76</v>
      </c>
      <c r="C52" s="14" t="s">
        <v>63</v>
      </c>
      <c r="D52" s="2" t="s">
        <v>4</v>
      </c>
      <c r="E52" s="4">
        <v>21</v>
      </c>
      <c r="F52" s="6">
        <f>E52*100/67.5</f>
        <v>31.11111111111111</v>
      </c>
      <c r="G52" s="3" t="s">
        <v>71</v>
      </c>
    </row>
    <row r="53" spans="1:7" ht="12.75">
      <c r="A53" s="4">
        <v>11</v>
      </c>
      <c r="B53" s="2" t="s">
        <v>76</v>
      </c>
      <c r="C53" s="2" t="s">
        <v>66</v>
      </c>
      <c r="D53" s="2" t="s">
        <v>6</v>
      </c>
      <c r="E53" s="4">
        <v>20</v>
      </c>
      <c r="F53" s="6">
        <f>E53*100/67.5</f>
        <v>29.62962962962963</v>
      </c>
      <c r="G53" s="3" t="s">
        <v>70</v>
      </c>
    </row>
    <row r="54" spans="1:7" ht="12.75">
      <c r="A54" s="4">
        <v>11</v>
      </c>
      <c r="B54" s="2" t="s">
        <v>76</v>
      </c>
      <c r="C54" s="2" t="s">
        <v>65</v>
      </c>
      <c r="D54" s="2" t="s">
        <v>6</v>
      </c>
      <c r="E54" s="4">
        <v>17</v>
      </c>
      <c r="F54" s="6">
        <f>E54*100/67.5</f>
        <v>25.185185185185187</v>
      </c>
      <c r="G54" s="3" t="s">
        <v>70</v>
      </c>
    </row>
    <row r="55" spans="2:7" ht="12.75">
      <c r="B55" s="2"/>
      <c r="C55" s="2"/>
      <c r="D55" s="2"/>
      <c r="E55" s="4"/>
      <c r="F55" s="6"/>
      <c r="G55" s="3"/>
    </row>
    <row r="56" spans="2:7" ht="12.75">
      <c r="B56" s="2"/>
      <c r="C56" s="2"/>
      <c r="D56" s="2"/>
      <c r="E56" s="4"/>
      <c r="F56" s="6"/>
      <c r="G56" s="3"/>
    </row>
    <row r="57" spans="2:7" ht="12.75">
      <c r="B57" s="2"/>
      <c r="C57" s="2"/>
      <c r="D57" s="2"/>
      <c r="E57" s="4"/>
      <c r="F57" s="6"/>
      <c r="G57" s="3"/>
    </row>
    <row r="58" spans="2:7" ht="12.75">
      <c r="B58" s="2"/>
      <c r="C58" s="14"/>
      <c r="D58" s="2"/>
      <c r="E58" s="4"/>
      <c r="F58" s="6"/>
      <c r="G58" s="3"/>
    </row>
    <row r="59" spans="2:7" ht="12.75">
      <c r="B59" s="2"/>
      <c r="C59" s="2"/>
      <c r="D59" s="2"/>
      <c r="E59" s="4"/>
      <c r="F59" s="6"/>
      <c r="G59" s="3"/>
    </row>
  </sheetData>
  <sheetProtection/>
  <autoFilter ref="A2:G59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2023-11-21T20:27:03Z</dcterms:modified>
  <cp:category/>
  <cp:version/>
  <cp:contentType/>
  <cp:contentStatus/>
</cp:coreProperties>
</file>